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82\sch56-ngo.ru\food\"/>
    </mc:Choice>
  </mc:AlternateContent>
  <bookViews>
    <workbookView xWindow="0" yWindow="0" windowWidth="19110" windowHeight="78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57" i="1" s="1"/>
  <c r="L146" i="1"/>
  <c r="L137" i="1"/>
  <c r="L127" i="1"/>
  <c r="L138" i="1" s="1"/>
  <c r="L118" i="1"/>
  <c r="L119" i="1" s="1"/>
  <c r="L108" i="1"/>
  <c r="L100" i="1"/>
  <c r="L99" i="1"/>
  <c r="L89" i="1"/>
  <c r="L80" i="1"/>
  <c r="L70" i="1"/>
  <c r="L81" i="1" s="1"/>
  <c r="L62" i="1"/>
  <c r="L61" i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62" i="1"/>
  <c r="F100" i="1"/>
  <c r="G195" i="1"/>
  <c r="G119" i="1"/>
  <c r="H62" i="1"/>
  <c r="G81" i="1"/>
  <c r="H157" i="1"/>
  <c r="I138" i="1"/>
  <c r="I157" i="1"/>
  <c r="J157" i="1"/>
  <c r="G157" i="1"/>
  <c r="G176" i="1"/>
  <c r="H176" i="1"/>
  <c r="I176" i="1"/>
  <c r="I195" i="1"/>
  <c r="J195" i="1"/>
  <c r="G138" i="1"/>
  <c r="H138" i="1"/>
  <c r="H119" i="1"/>
  <c r="I119" i="1"/>
  <c r="G100" i="1"/>
  <c r="H100" i="1"/>
  <c r="I100" i="1"/>
  <c r="J100" i="1"/>
  <c r="F81" i="1"/>
  <c r="J81" i="1"/>
  <c r="I81" i="1"/>
  <c r="I62" i="1"/>
  <c r="F62" i="1"/>
  <c r="L196" i="1"/>
  <c r="G43" i="1"/>
  <c r="H43" i="1"/>
  <c r="I43" i="1"/>
  <c r="F43" i="1"/>
  <c r="J43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F196" i="1"/>
  <c r="I196" i="1"/>
</calcChain>
</file>

<file path=xl/sharedStrings.xml><?xml version="1.0" encoding="utf-8"?>
<sst xmlns="http://schemas.openxmlformats.org/spreadsheetml/2006/main" count="395" uniqueCount="153">
  <si>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</si>
  <si>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</si>
  <si>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</si>
  <si>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</si>
  <si>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</si>
  <si>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</si>
  <si>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</si>
  <si>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</si>
  <si>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</si>
  <si>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</si>
  <si>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</si>
  <si>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</si>
  <si>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</si>
  <si>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</si>
  <si>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</si>
  <si>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</si>
  <si>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</si>
  <si>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</si>
  <si>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</si>
  <si>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</si>
  <si>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</si>
  <si>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</si>
  <si>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</si>
  <si>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</si>
  <si>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</si>
  <si>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</si>
  <si>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</si>
  <si>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</si>
  <si>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</si>
  <si>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</si>
  <si>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</si>
  <si>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</si>
  <si>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</si>
  <si>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</si>
  <si>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</si>
  <si>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</si>
  <si>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</si>
  <si>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</si>
  <si>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</si>
  <si>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"Лицей № 56"</t>
  </si>
  <si>
    <t>Директор ООО «Школьное питание»</t>
  </si>
  <si>
    <t>Ефанова С.Б.</t>
  </si>
  <si>
    <t>Каша рисовая молочная с маслом сливочным</t>
  </si>
  <si>
    <t>311 *</t>
  </si>
  <si>
    <t>Какао на молоке</t>
  </si>
  <si>
    <t>Бутерброд с сыром на батоне</t>
  </si>
  <si>
    <t>3*</t>
  </si>
  <si>
    <t>Фрукт</t>
  </si>
  <si>
    <t>пр.пр</t>
  </si>
  <si>
    <t>Суп из овощей   со сметаной</t>
  </si>
  <si>
    <t>132 *</t>
  </si>
  <si>
    <t>Рулетик мясной запеченный</t>
  </si>
  <si>
    <t>401 *</t>
  </si>
  <si>
    <t>Макаронные изделия отварные с кукурузой консервированной</t>
  </si>
  <si>
    <t>516 *</t>
  </si>
  <si>
    <t>Компот из ягод</t>
  </si>
  <si>
    <t>635 *</t>
  </si>
  <si>
    <t>Хлеб пшеничный</t>
  </si>
  <si>
    <t>пр.пр.</t>
  </si>
  <si>
    <t>Пудинг творожный со сгущенным молоком</t>
  </si>
  <si>
    <t>Чай с сахаром, лимоном</t>
  </si>
  <si>
    <t>Батон</t>
  </si>
  <si>
    <t>Борщ из свежей капусты со сметаной</t>
  </si>
  <si>
    <t>110**</t>
  </si>
  <si>
    <t>Мясо «Пикантное»</t>
  </si>
  <si>
    <t>ТТК 68</t>
  </si>
  <si>
    <t>Каша гречневая рассыпчатая</t>
  </si>
  <si>
    <t>Компот из лимонов</t>
  </si>
  <si>
    <t>699 **</t>
  </si>
  <si>
    <t>Фрикадель паровая мясная с макаронными изделиями отварными</t>
  </si>
  <si>
    <t>114* 334*</t>
  </si>
  <si>
    <t>Отвар из шиповника</t>
  </si>
  <si>
    <t>705 *</t>
  </si>
  <si>
    <t xml:space="preserve">Батон </t>
  </si>
  <si>
    <t>кисломол</t>
  </si>
  <si>
    <t>Суп   «Детский»  с гренками</t>
  </si>
  <si>
    <t>355 *</t>
  </si>
  <si>
    <t>Пудинг рыбный</t>
  </si>
  <si>
    <t xml:space="preserve">  401 *</t>
  </si>
  <si>
    <t>Чай с сахаром</t>
  </si>
  <si>
    <t>Йогурт фруктовый</t>
  </si>
  <si>
    <t xml:space="preserve">Каша пшеничная молочная с маслом сливочным </t>
  </si>
  <si>
    <t>Детский бургер</t>
  </si>
  <si>
    <t>ТТК №56</t>
  </si>
  <si>
    <t>Суп картофельный с вермишелью, мясными фрикадельками</t>
  </si>
  <si>
    <t>140**</t>
  </si>
  <si>
    <t>Мясо, тушенное в соусе овощном со сметаной</t>
  </si>
  <si>
    <t>437*</t>
  </si>
  <si>
    <t>Рис припущенный</t>
  </si>
  <si>
    <t>36 *</t>
  </si>
  <si>
    <t>Компот «Здоровье»</t>
  </si>
  <si>
    <t>65 **</t>
  </si>
  <si>
    <t>Хлеб ржаной</t>
  </si>
  <si>
    <t>Суп молочный  с макаронными изделиями</t>
  </si>
  <si>
    <t xml:space="preserve">Творожок </t>
  </si>
  <si>
    <t>628*</t>
  </si>
  <si>
    <t>132*</t>
  </si>
  <si>
    <t>Запеканка картофельная с мясом со свежим огурцом</t>
  </si>
  <si>
    <t>Каша пшенная молочная с маслом сливочным</t>
  </si>
  <si>
    <t>693 *</t>
  </si>
  <si>
    <t>Суп картофельный с рыбными консервами</t>
  </si>
  <si>
    <t>133 *</t>
  </si>
  <si>
    <t>Биточки мясные</t>
  </si>
  <si>
    <t>416**</t>
  </si>
  <si>
    <t xml:space="preserve">Кисель «Витошка» </t>
  </si>
  <si>
    <t>ТТК</t>
  </si>
  <si>
    <t>хлеб пшеничный</t>
  </si>
  <si>
    <t>Кнеля мясная паровая с кашей гречневой молочной</t>
  </si>
  <si>
    <t>ТТК № 48/302</t>
  </si>
  <si>
    <t>Рассольник «Ленинградский» со  сметаной</t>
  </si>
  <si>
    <t>Мясо духовое с картофелем</t>
  </si>
  <si>
    <t>435*</t>
  </si>
  <si>
    <t>Суп картофельный с горохом с мясом, с гренками</t>
  </si>
  <si>
    <t>139 *</t>
  </si>
  <si>
    <t>Гуляш</t>
  </si>
  <si>
    <t>401*</t>
  </si>
  <si>
    <t>523*</t>
  </si>
  <si>
    <t>Котлета «Здоровье» с макаронными изделиями отварными</t>
  </si>
  <si>
    <t>ТТК 50</t>
  </si>
  <si>
    <t>Чай с молоком</t>
  </si>
  <si>
    <t>Блинчики с джемом</t>
  </si>
  <si>
    <t>Суп овощной со сметаной</t>
  </si>
  <si>
    <t>Тефтели мясные  в бульоне</t>
  </si>
  <si>
    <t>461 *</t>
  </si>
  <si>
    <t>Пюре картофельное со свежим огурцом</t>
  </si>
  <si>
    <t>516*</t>
  </si>
  <si>
    <t>Каша ячневая  молочная с маслом сливочным</t>
  </si>
  <si>
    <t>311*</t>
  </si>
  <si>
    <t>Суфле творожное со сгущенным молоком</t>
  </si>
  <si>
    <t>365*</t>
  </si>
  <si>
    <t>628 **</t>
  </si>
  <si>
    <t>Плов с мясом со свежей капустой</t>
  </si>
  <si>
    <t>449**</t>
  </si>
  <si>
    <t>Овощная гарнировка</t>
  </si>
  <si>
    <t>Ттк№1</t>
  </si>
  <si>
    <t>134</t>
  </si>
  <si>
    <t>145</t>
  </si>
  <si>
    <t>Борщ из свежей капусты с фрикадельками со сметаной</t>
  </si>
  <si>
    <t>3</t>
  </si>
  <si>
    <t>0</t>
  </si>
  <si>
    <t>6</t>
  </si>
  <si>
    <t>12</t>
  </si>
  <si>
    <t>8</t>
  </si>
  <si>
    <t>2</t>
  </si>
  <si>
    <t>16</t>
  </si>
  <si>
    <t>29</t>
  </si>
  <si>
    <t>Ттк1</t>
  </si>
  <si>
    <t>Пюре картофельное</t>
  </si>
  <si>
    <t>Компот из вишни</t>
  </si>
  <si>
    <t>Какао напиток на молоке</t>
  </si>
  <si>
    <t>Рассольник "Ленинградский" с мясом, сметаной</t>
  </si>
  <si>
    <t>10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</si>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</sst>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8"/>
      <name val="Arial"/>
      <family val="2"/>
    </font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scheme val="minor"/>
    </font>
    <font>
      <i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5" fillId="0" borderId="0">
      <alignment horizontal="left"/>
    </xf>
    <xf numFmtId="0" fontId="16" fillId="0" borderId="0"/>
    <xf numFmtId="0" fontId="14" fillId="0" borderId="0">
      <alignment horizontal="left"/>
    </xf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 applyProtection="1">
      <alignment vertical="center" wrapText="1"/>
      <protection locked="0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23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vertical="center" wrapText="1"/>
    </xf>
    <xf numFmtId="0" fontId="11" fillId="4" borderId="28" xfId="3" applyFont="1" applyFill="1" applyBorder="1" applyAlignment="1" applyProtection="1">
      <alignment horizontal="center" vertical="top" wrapText="1"/>
      <protection locked="0"/>
    </xf>
    <xf numFmtId="0" fontId="13" fillId="2" borderId="27" xfId="1" applyNumberFormat="1" applyFont="1" applyFill="1" applyBorder="1" applyAlignment="1">
      <alignment horizontal="center" vertical="center" wrapText="1"/>
    </xf>
    <xf numFmtId="0" fontId="13" fillId="2" borderId="23" xfId="1" applyNumberFormat="1" applyFont="1" applyFill="1" applyBorder="1" applyAlignment="1">
      <alignment horizontal="center" vertical="center" wrapText="1"/>
    </xf>
    <xf numFmtId="0" fontId="13" fillId="2" borderId="27" xfId="1" applyNumberFormat="1" applyFont="1" applyFill="1" applyBorder="1" applyAlignment="1">
      <alignment vertical="center" wrapText="1"/>
    </xf>
    <xf numFmtId="0" fontId="11" fillId="4" borderId="29" xfId="3" applyFont="1" applyFill="1" applyBorder="1" applyAlignment="1" applyProtection="1">
      <alignment horizontal="center" vertical="top" wrapText="1"/>
      <protection locked="0"/>
    </xf>
    <xf numFmtId="0" fontId="11" fillId="4" borderId="25" xfId="3" applyFont="1" applyFill="1" applyBorder="1" applyAlignment="1" applyProtection="1">
      <alignment horizontal="center" vertical="top" wrapText="1"/>
      <protection locked="0"/>
    </xf>
    <xf numFmtId="0" fontId="11" fillId="4" borderId="26" xfId="3" applyFont="1" applyFill="1" applyBorder="1" applyAlignment="1" applyProtection="1">
      <alignment horizontal="center" vertical="top" wrapText="1"/>
      <protection locked="0"/>
    </xf>
    <xf numFmtId="0" fontId="11" fillId="4" borderId="2" xfId="3" applyFont="1" applyFill="1" applyBorder="1" applyAlignment="1" applyProtection="1">
      <alignment horizontal="center" vertical="top" wrapText="1"/>
      <protection locked="0"/>
    </xf>
    <xf numFmtId="0" fontId="11" fillId="4" borderId="17" xfId="3" applyFont="1" applyFill="1" applyBorder="1" applyAlignment="1" applyProtection="1">
      <alignment horizontal="center" vertical="top" wrapText="1"/>
      <protection locked="0"/>
    </xf>
    <xf numFmtId="0" fontId="2" fillId="4" borderId="17" xfId="3" applyFont="1" applyFill="1" applyBorder="1" applyAlignment="1" applyProtection="1">
      <alignment horizontal="center" vertical="top" wrapText="1"/>
      <protection locked="0"/>
    </xf>
    <xf numFmtId="0" fontId="1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4" fillId="2" borderId="2" xfId="0" applyNumberFormat="1" applyFont="1" applyFill="1" applyBorder="1" applyAlignment="1" applyProtection="1">
      <alignment vertical="center" wrapText="1"/>
      <protection locked="0"/>
    </xf>
    <xf numFmtId="0" fontId="13" fillId="2" borderId="30" xfId="0" applyNumberFormat="1" applyFont="1" applyFill="1" applyBorder="1" applyAlignment="1" applyProtection="1">
      <alignment vertical="center" wrapText="1"/>
      <protection locked="0"/>
    </xf>
    <xf numFmtId="0" fontId="13" fillId="2" borderId="24" xfId="0" applyNumberFormat="1" applyFont="1" applyFill="1" applyBorder="1" applyAlignment="1" applyProtection="1">
      <alignment vertical="center" wrapText="1"/>
      <protection locked="0"/>
    </xf>
    <xf numFmtId="3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31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5" xfId="4" applyFont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2"/>
    <cellStyle name="Обычный 3" xfId="3"/>
    <cellStyle name="Обычный 4" xfId="1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G98" sqref="G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 t="s">
        <v>39</v>
      </c>
      <c r="D1" s="89"/>
      <c r="E1" s="89"/>
      <c r="F1" s="12" t="s">
        <v>16</v>
      </c>
      <c r="G1" s="2" t="s">
        <v>17</v>
      </c>
      <c r="H1" s="90" t="s">
        <v>40</v>
      </c>
      <c r="I1" s="90"/>
      <c r="J1" s="90"/>
      <c r="K1" s="90"/>
    </row>
    <row r="2" spans="1:12" ht="18" x14ac:dyDescent="0.2">
      <c r="A2" s="35" t="s">
        <v>6</v>
      </c>
      <c r="C2" s="2"/>
      <c r="G2" s="2" t="s">
        <v>18</v>
      </c>
      <c r="H2" s="90" t="s">
        <v>41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155</v>
      </c>
      <c r="G6" s="50">
        <v>14</v>
      </c>
      <c r="H6" s="50">
        <v>13</v>
      </c>
      <c r="I6" s="50">
        <v>12</v>
      </c>
      <c r="J6" s="50">
        <v>222.6</v>
      </c>
      <c r="K6" s="51" t="s">
        <v>43</v>
      </c>
      <c r="L6" s="39"/>
    </row>
    <row r="7" spans="1:12" ht="15" x14ac:dyDescent="0.25">
      <c r="A7" s="23"/>
      <c r="B7" s="15"/>
      <c r="C7" s="11"/>
      <c r="D7" s="6"/>
      <c r="E7" s="52"/>
      <c r="F7" s="53"/>
      <c r="G7" s="53"/>
      <c r="H7" s="53"/>
      <c r="I7" s="53"/>
      <c r="J7" s="53"/>
      <c r="K7" s="54"/>
      <c r="L7" s="41"/>
    </row>
    <row r="8" spans="1:12" ht="15" x14ac:dyDescent="0.25">
      <c r="A8" s="23"/>
      <c r="B8" s="15"/>
      <c r="C8" s="11"/>
      <c r="D8" s="7" t="s">
        <v>22</v>
      </c>
      <c r="E8" s="55" t="s">
        <v>149</v>
      </c>
      <c r="F8" s="53">
        <v>200</v>
      </c>
      <c r="G8" s="57">
        <v>4.2</v>
      </c>
      <c r="H8" s="73">
        <v>4</v>
      </c>
      <c r="I8" s="57">
        <v>30.6</v>
      </c>
      <c r="J8" s="57">
        <v>175.9</v>
      </c>
      <c r="K8" s="56">
        <v>698</v>
      </c>
      <c r="L8" s="41"/>
    </row>
    <row r="9" spans="1:12" ht="15" x14ac:dyDescent="0.25">
      <c r="A9" s="23"/>
      <c r="B9" s="15"/>
      <c r="C9" s="11"/>
      <c r="D9" s="7" t="s">
        <v>23</v>
      </c>
      <c r="E9" s="55" t="s">
        <v>45</v>
      </c>
      <c r="F9" s="53">
        <v>50</v>
      </c>
      <c r="G9" s="57">
        <v>6</v>
      </c>
      <c r="H9" s="73">
        <v>3</v>
      </c>
      <c r="I9" s="57">
        <v>10</v>
      </c>
      <c r="J9" s="57">
        <v>105</v>
      </c>
      <c r="K9" s="56" t="s">
        <v>46</v>
      </c>
      <c r="L9" s="41"/>
    </row>
    <row r="10" spans="1:12" ht="15" x14ac:dyDescent="0.25">
      <c r="A10" s="23"/>
      <c r="B10" s="15"/>
      <c r="C10" s="11"/>
      <c r="D10" s="7" t="s">
        <v>24</v>
      </c>
      <c r="E10" s="55" t="s">
        <v>47</v>
      </c>
      <c r="F10" s="53">
        <v>100</v>
      </c>
      <c r="G10" s="57">
        <v>0.26</v>
      </c>
      <c r="H10" s="73">
        <v>0.17</v>
      </c>
      <c r="I10" s="57">
        <v>13.81</v>
      </c>
      <c r="J10" s="57">
        <v>93</v>
      </c>
      <c r="K10" s="56" t="s">
        <v>48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24.46</v>
      </c>
      <c r="H13" s="19">
        <f t="shared" si="0"/>
        <v>20.170000000000002</v>
      </c>
      <c r="I13" s="19">
        <f t="shared" si="0"/>
        <v>66.41</v>
      </c>
      <c r="J13" s="19">
        <f t="shared" si="0"/>
        <v>596.5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62" t="s">
        <v>49</v>
      </c>
      <c r="F15" s="61">
        <v>250</v>
      </c>
      <c r="G15" s="60">
        <v>4.8</v>
      </c>
      <c r="H15" s="61">
        <v>7.3</v>
      </c>
      <c r="I15" s="60">
        <v>12.4</v>
      </c>
      <c r="J15" s="60">
        <v>135</v>
      </c>
      <c r="K15" s="63" t="s">
        <v>50</v>
      </c>
      <c r="L15" s="41"/>
    </row>
    <row r="16" spans="1:12" ht="15" x14ac:dyDescent="0.25">
      <c r="A16" s="23"/>
      <c r="B16" s="15"/>
      <c r="C16" s="11"/>
      <c r="D16" s="7" t="s">
        <v>28</v>
      </c>
      <c r="E16" s="66" t="s">
        <v>51</v>
      </c>
      <c r="F16" s="65">
        <v>105</v>
      </c>
      <c r="G16" s="64">
        <v>16.2</v>
      </c>
      <c r="H16" s="65">
        <v>11.1</v>
      </c>
      <c r="I16" s="64">
        <v>8.6999999999999993</v>
      </c>
      <c r="J16" s="64">
        <v>200.1</v>
      </c>
      <c r="K16" s="67" t="s">
        <v>52</v>
      </c>
      <c r="L16" s="41"/>
    </row>
    <row r="17" spans="1:12" ht="25.5" x14ac:dyDescent="0.25">
      <c r="A17" s="23"/>
      <c r="B17" s="15"/>
      <c r="C17" s="11"/>
      <c r="D17" s="7" t="s">
        <v>29</v>
      </c>
      <c r="E17" s="59" t="s">
        <v>53</v>
      </c>
      <c r="F17" s="58">
        <v>180</v>
      </c>
      <c r="G17" s="57">
        <v>9</v>
      </c>
      <c r="H17" s="58">
        <v>8</v>
      </c>
      <c r="I17" s="57">
        <v>38</v>
      </c>
      <c r="J17" s="57">
        <v>225.1</v>
      </c>
      <c r="K17" s="71" t="s">
        <v>54</v>
      </c>
      <c r="L17" s="41"/>
    </row>
    <row r="18" spans="1:12" ht="15" x14ac:dyDescent="0.25">
      <c r="A18" s="23"/>
      <c r="B18" s="15"/>
      <c r="C18" s="11"/>
      <c r="D18" s="7" t="s">
        <v>30</v>
      </c>
      <c r="E18" s="59" t="s">
        <v>55</v>
      </c>
      <c r="F18" s="58">
        <v>200</v>
      </c>
      <c r="G18" s="57">
        <v>0.3</v>
      </c>
      <c r="H18" s="58">
        <v>0</v>
      </c>
      <c r="I18" s="57">
        <v>30.8</v>
      </c>
      <c r="J18" s="57">
        <v>124.7</v>
      </c>
      <c r="K18" s="72" t="s">
        <v>56</v>
      </c>
      <c r="L18" s="41"/>
    </row>
    <row r="19" spans="1:12" ht="15" x14ac:dyDescent="0.25">
      <c r="A19" s="23"/>
      <c r="B19" s="15"/>
      <c r="C19" s="11"/>
      <c r="D19" s="7" t="s">
        <v>31</v>
      </c>
      <c r="E19" s="59" t="s">
        <v>57</v>
      </c>
      <c r="F19" s="73">
        <v>30</v>
      </c>
      <c r="G19" s="57">
        <v>4</v>
      </c>
      <c r="H19" s="73">
        <v>1</v>
      </c>
      <c r="I19" s="57">
        <v>18</v>
      </c>
      <c r="J19" s="57">
        <v>101</v>
      </c>
      <c r="K19" s="72" t="s">
        <v>58</v>
      </c>
      <c r="L19" s="41"/>
    </row>
    <row r="20" spans="1:12" ht="15" x14ac:dyDescent="0.25">
      <c r="A20" s="23"/>
      <c r="B20" s="15"/>
      <c r="C20" s="11"/>
      <c r="D20" s="7" t="s">
        <v>32</v>
      </c>
      <c r="E20" s="59" t="s">
        <v>92</v>
      </c>
      <c r="F20" s="73">
        <v>20</v>
      </c>
      <c r="G20" s="57">
        <v>2</v>
      </c>
      <c r="H20" s="73">
        <v>0</v>
      </c>
      <c r="I20" s="57">
        <v>8</v>
      </c>
      <c r="J20" s="57">
        <v>44</v>
      </c>
      <c r="K20" s="72" t="s">
        <v>48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36.299999999999997</v>
      </c>
      <c r="H23" s="19">
        <f t="shared" si="2"/>
        <v>27.4</v>
      </c>
      <c r="I23" s="19">
        <f t="shared" si="2"/>
        <v>115.9</v>
      </c>
      <c r="J23" s="19">
        <f t="shared" si="2"/>
        <v>829.90000000000009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1290</v>
      </c>
      <c r="G24" s="32">
        <f t="shared" ref="G24:J24" si="4">G13+G23</f>
        <v>60.76</v>
      </c>
      <c r="H24" s="32">
        <f t="shared" si="4"/>
        <v>47.57</v>
      </c>
      <c r="I24" s="32">
        <f t="shared" si="4"/>
        <v>182.31</v>
      </c>
      <c r="J24" s="32">
        <f t="shared" si="4"/>
        <v>1426.4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9" t="s">
        <v>59</v>
      </c>
      <c r="F25" s="57">
        <v>180</v>
      </c>
      <c r="G25" s="57">
        <v>14.4</v>
      </c>
      <c r="H25" s="57">
        <v>14.9</v>
      </c>
      <c r="I25" s="57">
        <v>45.6</v>
      </c>
      <c r="J25" s="57">
        <v>374.1</v>
      </c>
      <c r="K25" s="57">
        <v>365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9" t="s">
        <v>60</v>
      </c>
      <c r="F27" s="57">
        <v>215</v>
      </c>
      <c r="G27" s="57">
        <v>0.3</v>
      </c>
      <c r="H27" s="57">
        <v>0</v>
      </c>
      <c r="I27" s="57">
        <v>15.2</v>
      </c>
      <c r="J27" s="57">
        <v>62</v>
      </c>
      <c r="K27" s="57">
        <v>629</v>
      </c>
      <c r="L27" s="41"/>
    </row>
    <row r="28" spans="1:12" ht="15" x14ac:dyDescent="0.25">
      <c r="A28" s="14"/>
      <c r="B28" s="15"/>
      <c r="C28" s="11"/>
      <c r="D28" s="7" t="s">
        <v>23</v>
      </c>
      <c r="E28" s="59" t="s">
        <v>61</v>
      </c>
      <c r="F28" s="57">
        <v>20</v>
      </c>
      <c r="G28" s="57">
        <v>1.6</v>
      </c>
      <c r="H28" s="57">
        <v>0.4</v>
      </c>
      <c r="I28" s="57">
        <v>10.8</v>
      </c>
      <c r="J28" s="57">
        <v>53.4</v>
      </c>
      <c r="K28" s="57" t="s">
        <v>58</v>
      </c>
      <c r="L28" s="41"/>
    </row>
    <row r="29" spans="1:12" ht="15" x14ac:dyDescent="0.25">
      <c r="A29" s="14"/>
      <c r="B29" s="15"/>
      <c r="C29" s="11"/>
      <c r="D29" s="7" t="s">
        <v>24</v>
      </c>
      <c r="E29" s="59" t="s">
        <v>47</v>
      </c>
      <c r="F29" s="57">
        <v>100</v>
      </c>
      <c r="G29" s="57">
        <v>0.26</v>
      </c>
      <c r="H29" s="57">
        <v>0.17</v>
      </c>
      <c r="I29" s="57">
        <v>13.81</v>
      </c>
      <c r="J29" s="57">
        <v>55</v>
      </c>
      <c r="K29" s="57" t="s">
        <v>58</v>
      </c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16.560000000000002</v>
      </c>
      <c r="H32" s="19">
        <f t="shared" ref="H32" si="7">SUM(H25:H31)</f>
        <v>15.47</v>
      </c>
      <c r="I32" s="19">
        <f t="shared" ref="I32" si="8">SUM(I25:I31)</f>
        <v>85.41</v>
      </c>
      <c r="J32" s="19">
        <f t="shared" ref="J32:L32" si="9">SUM(J25:J31)</f>
        <v>544.5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1" t="s">
        <v>133</v>
      </c>
      <c r="F33" s="41">
        <v>60</v>
      </c>
      <c r="G33" s="83" t="s">
        <v>139</v>
      </c>
      <c r="H33" s="83" t="s">
        <v>139</v>
      </c>
      <c r="I33" s="83" t="s">
        <v>143</v>
      </c>
      <c r="J33" s="41">
        <v>3</v>
      </c>
      <c r="K33" s="82" t="s">
        <v>134</v>
      </c>
      <c r="L33" s="41"/>
    </row>
    <row r="34" spans="1:12" ht="15" x14ac:dyDescent="0.25">
      <c r="A34" s="14"/>
      <c r="B34" s="15"/>
      <c r="C34" s="11"/>
      <c r="D34" s="7" t="s">
        <v>27</v>
      </c>
      <c r="E34" s="59" t="s">
        <v>137</v>
      </c>
      <c r="F34" s="57">
        <v>250</v>
      </c>
      <c r="G34" s="83" t="s">
        <v>138</v>
      </c>
      <c r="H34" s="83" t="s">
        <v>140</v>
      </c>
      <c r="I34" s="83" t="s">
        <v>144</v>
      </c>
      <c r="J34" s="57">
        <v>128</v>
      </c>
      <c r="K34" s="57" t="s">
        <v>63</v>
      </c>
      <c r="L34" s="41"/>
    </row>
    <row r="35" spans="1:12" ht="15" x14ac:dyDescent="0.25">
      <c r="A35" s="14"/>
      <c r="B35" s="15"/>
      <c r="C35" s="11"/>
      <c r="D35" s="7" t="s">
        <v>28</v>
      </c>
      <c r="E35" s="59" t="s">
        <v>64</v>
      </c>
      <c r="F35" s="57">
        <v>100</v>
      </c>
      <c r="G35" s="83" t="s">
        <v>141</v>
      </c>
      <c r="H35" s="83" t="s">
        <v>142</v>
      </c>
      <c r="I35" s="83" t="s">
        <v>143</v>
      </c>
      <c r="J35" s="83" t="s">
        <v>135</v>
      </c>
      <c r="K35" s="57" t="s">
        <v>65</v>
      </c>
      <c r="L35" s="41"/>
    </row>
    <row r="36" spans="1:12" ht="15" x14ac:dyDescent="0.25">
      <c r="A36" s="14"/>
      <c r="B36" s="15"/>
      <c r="C36" s="11"/>
      <c r="D36" s="7" t="s">
        <v>29</v>
      </c>
      <c r="E36" s="59" t="s">
        <v>66</v>
      </c>
      <c r="F36" s="57">
        <v>150</v>
      </c>
      <c r="G36" s="83" t="s">
        <v>140</v>
      </c>
      <c r="H36" s="83" t="s">
        <v>143</v>
      </c>
      <c r="I36" s="83" t="s">
        <v>145</v>
      </c>
      <c r="J36" s="83" t="s">
        <v>136</v>
      </c>
      <c r="K36" s="57">
        <v>523</v>
      </c>
      <c r="L36" s="41"/>
    </row>
    <row r="37" spans="1:12" ht="15" x14ac:dyDescent="0.25">
      <c r="A37" s="14"/>
      <c r="B37" s="15"/>
      <c r="C37" s="11"/>
      <c r="D37" s="7" t="s">
        <v>30</v>
      </c>
      <c r="E37" s="59" t="s">
        <v>67</v>
      </c>
      <c r="F37" s="57">
        <v>200</v>
      </c>
      <c r="G37" s="57">
        <v>1</v>
      </c>
      <c r="H37" s="57">
        <v>0</v>
      </c>
      <c r="I37" s="57">
        <v>46</v>
      </c>
      <c r="J37" s="57">
        <v>182</v>
      </c>
      <c r="K37" s="57" t="s">
        <v>68</v>
      </c>
      <c r="L37" s="41"/>
    </row>
    <row r="38" spans="1:12" ht="15" x14ac:dyDescent="0.25">
      <c r="A38" s="14"/>
      <c r="B38" s="15"/>
      <c r="C38" s="11"/>
      <c r="D38" s="7" t="s">
        <v>31</v>
      </c>
      <c r="E38" s="59" t="s">
        <v>57</v>
      </c>
      <c r="F38" s="73">
        <v>30</v>
      </c>
      <c r="G38" s="57">
        <v>4</v>
      </c>
      <c r="H38" s="73">
        <v>1</v>
      </c>
      <c r="I38" s="57">
        <v>18</v>
      </c>
      <c r="J38" s="57">
        <v>101</v>
      </c>
      <c r="K38" s="72" t="s">
        <v>58</v>
      </c>
      <c r="L38" s="41"/>
    </row>
    <row r="39" spans="1:12" ht="15" x14ac:dyDescent="0.25">
      <c r="A39" s="14"/>
      <c r="B39" s="15"/>
      <c r="C39" s="11"/>
      <c r="D39" s="7" t="s">
        <v>32</v>
      </c>
      <c r="E39" s="59" t="s">
        <v>92</v>
      </c>
      <c r="F39" s="73">
        <v>20</v>
      </c>
      <c r="G39" s="57">
        <v>2</v>
      </c>
      <c r="H39" s="73">
        <v>0</v>
      </c>
      <c r="I39" s="57">
        <v>8</v>
      </c>
      <c r="J39" s="57">
        <v>44</v>
      </c>
      <c r="K39" s="72" t="s">
        <v>48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7</v>
      </c>
      <c r="H42" s="19">
        <f t="shared" ref="H42" si="11">SUM(H33:H41)</f>
        <v>1</v>
      </c>
      <c r="I42" s="19">
        <f t="shared" ref="I42" si="12">SUM(I33:I41)</f>
        <v>72</v>
      </c>
      <c r="J42" s="19">
        <f t="shared" ref="J42:L42" si="13">SUM(J33:J41)</f>
        <v>458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1325</v>
      </c>
      <c r="G43" s="32">
        <f t="shared" ref="G43" si="14">G32+G42</f>
        <v>23.560000000000002</v>
      </c>
      <c r="H43" s="32">
        <f t="shared" ref="H43" si="15">H32+H42</f>
        <v>16.47</v>
      </c>
      <c r="I43" s="32">
        <f t="shared" ref="I43" si="16">I32+I42</f>
        <v>157.41</v>
      </c>
      <c r="J43" s="32">
        <f t="shared" ref="J43:L43" si="17">J32+J42</f>
        <v>1002.5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59" t="s">
        <v>69</v>
      </c>
      <c r="F44" s="68">
        <v>200</v>
      </c>
      <c r="G44" s="68">
        <v>12.65</v>
      </c>
      <c r="H44" s="68">
        <v>16.55</v>
      </c>
      <c r="I44" s="68">
        <v>39.15</v>
      </c>
      <c r="J44" s="68">
        <v>356.15</v>
      </c>
      <c r="K44" s="69" t="s">
        <v>70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9" t="s">
        <v>71</v>
      </c>
      <c r="F46" s="70">
        <v>200</v>
      </c>
      <c r="G46" s="70">
        <v>0.4</v>
      </c>
      <c r="H46" s="70">
        <v>0</v>
      </c>
      <c r="I46" s="70">
        <v>23.6</v>
      </c>
      <c r="J46" s="70">
        <v>96</v>
      </c>
      <c r="K46" s="72" t="s">
        <v>72</v>
      </c>
      <c r="L46" s="41"/>
    </row>
    <row r="47" spans="1:12" ht="15" x14ac:dyDescent="0.25">
      <c r="A47" s="23"/>
      <c r="B47" s="15"/>
      <c r="C47" s="11"/>
      <c r="D47" s="7" t="s">
        <v>23</v>
      </c>
      <c r="E47" s="59" t="s">
        <v>73</v>
      </c>
      <c r="F47" s="70">
        <v>20</v>
      </c>
      <c r="G47" s="70">
        <v>1.6</v>
      </c>
      <c r="H47" s="70">
        <v>0.42</v>
      </c>
      <c r="I47" s="70">
        <v>10.8</v>
      </c>
      <c r="J47" s="70">
        <v>53.4</v>
      </c>
      <c r="K47" s="72" t="s">
        <v>48</v>
      </c>
      <c r="L47" s="41"/>
    </row>
    <row r="48" spans="1:12" ht="15" x14ac:dyDescent="0.25">
      <c r="A48" s="23"/>
      <c r="B48" s="15"/>
      <c r="C48" s="11"/>
      <c r="D48" s="7" t="s">
        <v>24</v>
      </c>
      <c r="E48" s="74"/>
      <c r="F48" s="74"/>
      <c r="G48" s="74"/>
      <c r="H48" s="74"/>
      <c r="I48" s="74"/>
      <c r="J48" s="74"/>
      <c r="K48" s="74"/>
      <c r="L48" s="41"/>
    </row>
    <row r="49" spans="1:12" ht="15" x14ac:dyDescent="0.25">
      <c r="A49" s="23"/>
      <c r="B49" s="15"/>
      <c r="C49" s="11"/>
      <c r="D49" s="6" t="s">
        <v>74</v>
      </c>
      <c r="E49" s="59" t="s">
        <v>80</v>
      </c>
      <c r="F49" s="70">
        <v>125</v>
      </c>
      <c r="G49" s="70">
        <v>3.5</v>
      </c>
      <c r="H49" s="70">
        <v>3.1</v>
      </c>
      <c r="I49" s="70">
        <v>11.2</v>
      </c>
      <c r="J49" s="70">
        <v>86.9</v>
      </c>
      <c r="K49" s="72" t="s">
        <v>48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18.149999999999999</v>
      </c>
      <c r="H51" s="19">
        <f t="shared" ref="H51" si="19">SUM(H44:H50)</f>
        <v>20.070000000000004</v>
      </c>
      <c r="I51" s="19">
        <f t="shared" ref="I51" si="20">SUM(I44:I50)</f>
        <v>84.75</v>
      </c>
      <c r="J51" s="19">
        <f t="shared" ref="J51:L51" si="21">SUM(J44:J50)</f>
        <v>592.44999999999993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4" t="s">
        <v>133</v>
      </c>
      <c r="F52" s="41">
        <v>60</v>
      </c>
      <c r="G52" s="41">
        <v>0</v>
      </c>
      <c r="H52" s="41">
        <v>0</v>
      </c>
      <c r="I52" s="41">
        <v>1</v>
      </c>
      <c r="J52" s="41">
        <v>7</v>
      </c>
      <c r="K52" s="82" t="s">
        <v>146</v>
      </c>
      <c r="L52" s="41"/>
    </row>
    <row r="53" spans="1:12" ht="15" x14ac:dyDescent="0.25">
      <c r="A53" s="23"/>
      <c r="B53" s="15"/>
      <c r="C53" s="11"/>
      <c r="D53" s="7" t="s">
        <v>27</v>
      </c>
      <c r="E53" s="75" t="s">
        <v>75</v>
      </c>
      <c r="F53" s="70">
        <v>250</v>
      </c>
      <c r="G53" s="70">
        <v>8.1999999999999993</v>
      </c>
      <c r="H53" s="70">
        <v>10.6</v>
      </c>
      <c r="I53" s="70">
        <v>29.5</v>
      </c>
      <c r="J53" s="70">
        <v>241.5</v>
      </c>
      <c r="K53" s="72" t="s">
        <v>76</v>
      </c>
      <c r="L53" s="41"/>
    </row>
    <row r="54" spans="1:12" ht="15" x14ac:dyDescent="0.25">
      <c r="A54" s="23"/>
      <c r="B54" s="15"/>
      <c r="C54" s="11"/>
      <c r="D54" s="7" t="s">
        <v>28</v>
      </c>
      <c r="E54" s="75" t="s">
        <v>77</v>
      </c>
      <c r="F54" s="70">
        <v>90</v>
      </c>
      <c r="G54" s="70">
        <v>13</v>
      </c>
      <c r="H54" s="70">
        <v>9</v>
      </c>
      <c r="I54" s="70">
        <v>6</v>
      </c>
      <c r="J54" s="70">
        <v>155</v>
      </c>
      <c r="K54" s="72" t="s">
        <v>78</v>
      </c>
      <c r="L54" s="41"/>
    </row>
    <row r="55" spans="1:12" ht="15" x14ac:dyDescent="0.25">
      <c r="A55" s="23"/>
      <c r="B55" s="15"/>
      <c r="C55" s="11"/>
      <c r="D55" s="7" t="s">
        <v>29</v>
      </c>
      <c r="E55" s="75" t="s">
        <v>147</v>
      </c>
      <c r="F55" s="70">
        <v>150</v>
      </c>
      <c r="G55" s="70">
        <v>3</v>
      </c>
      <c r="H55" s="70">
        <v>8</v>
      </c>
      <c r="I55" s="70">
        <v>22</v>
      </c>
      <c r="J55" s="70">
        <v>164</v>
      </c>
      <c r="K55" s="71" t="s">
        <v>78</v>
      </c>
      <c r="L55" s="41"/>
    </row>
    <row r="56" spans="1:12" ht="15" x14ac:dyDescent="0.25">
      <c r="A56" s="23"/>
      <c r="B56" s="15"/>
      <c r="C56" s="11"/>
      <c r="D56" s="7" t="s">
        <v>30</v>
      </c>
      <c r="E56" s="75" t="s">
        <v>148</v>
      </c>
      <c r="F56" s="70">
        <v>200</v>
      </c>
      <c r="G56" s="70">
        <v>0</v>
      </c>
      <c r="H56" s="70">
        <v>0</v>
      </c>
      <c r="I56" s="70">
        <v>31</v>
      </c>
      <c r="J56" s="70">
        <v>125</v>
      </c>
      <c r="K56" s="71">
        <v>635</v>
      </c>
      <c r="L56" s="41"/>
    </row>
    <row r="57" spans="1:12" ht="15" x14ac:dyDescent="0.25">
      <c r="A57" s="23"/>
      <c r="B57" s="15"/>
      <c r="C57" s="11"/>
      <c r="D57" s="7" t="s">
        <v>31</v>
      </c>
      <c r="E57" s="75" t="s">
        <v>57</v>
      </c>
      <c r="F57" s="73">
        <v>30</v>
      </c>
      <c r="G57" s="57">
        <v>4</v>
      </c>
      <c r="H57" s="73">
        <v>1</v>
      </c>
      <c r="I57" s="57">
        <v>18</v>
      </c>
      <c r="J57" s="57">
        <v>101</v>
      </c>
      <c r="K57" s="72" t="s">
        <v>58</v>
      </c>
      <c r="L57" s="41"/>
    </row>
    <row r="58" spans="1:12" ht="15" x14ac:dyDescent="0.25">
      <c r="A58" s="23"/>
      <c r="B58" s="15"/>
      <c r="C58" s="11"/>
      <c r="D58" s="7" t="s">
        <v>32</v>
      </c>
      <c r="E58" s="59" t="s">
        <v>92</v>
      </c>
      <c r="F58" s="73">
        <v>20</v>
      </c>
      <c r="G58" s="57">
        <v>2</v>
      </c>
      <c r="H58" s="73">
        <v>0</v>
      </c>
      <c r="I58" s="57">
        <v>8</v>
      </c>
      <c r="J58" s="57">
        <v>44</v>
      </c>
      <c r="K58" s="72" t="s">
        <v>48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30.2</v>
      </c>
      <c r="H61" s="19">
        <f t="shared" ref="H61" si="23">SUM(H52:H60)</f>
        <v>28.6</v>
      </c>
      <c r="I61" s="19">
        <f t="shared" ref="I61" si="24">SUM(I52:I60)</f>
        <v>115.5</v>
      </c>
      <c r="J61" s="19">
        <f t="shared" ref="J61:L61" si="25">SUM(J52:J60)</f>
        <v>837.5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1345</v>
      </c>
      <c r="G62" s="32">
        <f t="shared" ref="G62" si="26">G51+G61</f>
        <v>48.349999999999994</v>
      </c>
      <c r="H62" s="32">
        <f t="shared" ref="H62" si="27">H51+H61</f>
        <v>48.67</v>
      </c>
      <c r="I62" s="32">
        <f t="shared" ref="I62" si="28">I51+I61</f>
        <v>200.25</v>
      </c>
      <c r="J62" s="32">
        <f t="shared" ref="J62:L62" si="29">J51+J61</f>
        <v>1429.9499999999998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6" t="s">
        <v>81</v>
      </c>
      <c r="F63" s="77">
        <v>205</v>
      </c>
      <c r="G63" s="57">
        <v>15.5</v>
      </c>
      <c r="H63" s="77">
        <v>17.5</v>
      </c>
      <c r="I63" s="57">
        <v>30.7</v>
      </c>
      <c r="J63" s="57">
        <v>330.3</v>
      </c>
      <c r="K63" s="78">
        <v>311</v>
      </c>
      <c r="L63" s="39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76" t="s">
        <v>60</v>
      </c>
      <c r="F65" s="79">
        <v>215</v>
      </c>
      <c r="G65" s="57">
        <v>0.3</v>
      </c>
      <c r="H65" s="73">
        <v>0</v>
      </c>
      <c r="I65" s="57">
        <v>15.2</v>
      </c>
      <c r="J65" s="57">
        <v>62</v>
      </c>
      <c r="K65" s="57">
        <v>629</v>
      </c>
      <c r="L65" s="41"/>
    </row>
    <row r="66" spans="1:12" ht="15" x14ac:dyDescent="0.25">
      <c r="A66" s="23"/>
      <c r="B66" s="15"/>
      <c r="C66" s="11"/>
      <c r="D66" s="7" t="s">
        <v>23</v>
      </c>
      <c r="E66" s="76" t="s">
        <v>82</v>
      </c>
      <c r="F66" s="79">
        <v>100</v>
      </c>
      <c r="G66" s="57">
        <v>8.5</v>
      </c>
      <c r="H66" s="73">
        <v>8.4</v>
      </c>
      <c r="I66" s="57">
        <v>25.5</v>
      </c>
      <c r="J66" s="57">
        <v>211.6</v>
      </c>
      <c r="K66" s="72" t="s">
        <v>83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24.3</v>
      </c>
      <c r="H70" s="19">
        <f t="shared" ref="H70" si="31">SUM(H63:H69)</f>
        <v>25.9</v>
      </c>
      <c r="I70" s="19">
        <f t="shared" ref="I70" si="32">SUM(I63:I69)</f>
        <v>71.400000000000006</v>
      </c>
      <c r="J70" s="19">
        <f t="shared" ref="J70:L70" si="33">SUM(J63:J69)</f>
        <v>603.9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1" t="s">
        <v>133</v>
      </c>
      <c r="F71" s="92">
        <v>60</v>
      </c>
      <c r="G71" s="92">
        <v>0</v>
      </c>
      <c r="H71" s="92">
        <v>0</v>
      </c>
      <c r="I71" s="93">
        <v>2</v>
      </c>
      <c r="J71" s="41">
        <v>3</v>
      </c>
      <c r="K71" s="94" t="s">
        <v>134</v>
      </c>
      <c r="L71" s="41"/>
    </row>
    <row r="72" spans="1:12" ht="25.5" x14ac:dyDescent="0.25">
      <c r="A72" s="23"/>
      <c r="B72" s="15"/>
      <c r="C72" s="11"/>
      <c r="D72" s="7" t="s">
        <v>27</v>
      </c>
      <c r="E72" s="76" t="s">
        <v>84</v>
      </c>
      <c r="F72" s="70">
        <v>250</v>
      </c>
      <c r="G72" s="95">
        <v>3</v>
      </c>
      <c r="H72" s="95">
        <v>2</v>
      </c>
      <c r="I72" s="96">
        <v>18</v>
      </c>
      <c r="J72" s="95">
        <v>165</v>
      </c>
      <c r="K72" s="71" t="s">
        <v>85</v>
      </c>
      <c r="L72" s="41"/>
    </row>
    <row r="73" spans="1:12" ht="15" x14ac:dyDescent="0.25">
      <c r="A73" s="23"/>
      <c r="B73" s="15"/>
      <c r="C73" s="11"/>
      <c r="D73" s="7" t="s">
        <v>28</v>
      </c>
      <c r="E73" s="76" t="s">
        <v>86</v>
      </c>
      <c r="F73" s="70">
        <v>90</v>
      </c>
      <c r="G73" s="95">
        <v>21</v>
      </c>
      <c r="H73" s="95">
        <v>15</v>
      </c>
      <c r="I73" s="96">
        <v>1</v>
      </c>
      <c r="J73" s="95">
        <v>258</v>
      </c>
      <c r="K73" s="71" t="s">
        <v>87</v>
      </c>
      <c r="L73" s="41"/>
    </row>
    <row r="74" spans="1:12" ht="15" x14ac:dyDescent="0.25">
      <c r="A74" s="23"/>
      <c r="B74" s="15"/>
      <c r="C74" s="11"/>
      <c r="D74" s="7" t="s">
        <v>29</v>
      </c>
      <c r="E74" s="76" t="s">
        <v>88</v>
      </c>
      <c r="F74" s="70">
        <v>150</v>
      </c>
      <c r="G74" s="70">
        <v>4</v>
      </c>
      <c r="H74" s="70">
        <v>9</v>
      </c>
      <c r="I74" s="70">
        <v>36</v>
      </c>
      <c r="J74" s="70">
        <v>245</v>
      </c>
      <c r="K74" s="71" t="s">
        <v>89</v>
      </c>
      <c r="L74" s="41"/>
    </row>
    <row r="75" spans="1:12" ht="15" x14ac:dyDescent="0.25">
      <c r="A75" s="23"/>
      <c r="B75" s="15"/>
      <c r="C75" s="11"/>
      <c r="D75" s="7" t="s">
        <v>30</v>
      </c>
      <c r="E75" s="76" t="s">
        <v>90</v>
      </c>
      <c r="F75" s="70">
        <v>200</v>
      </c>
      <c r="G75" s="70">
        <v>0</v>
      </c>
      <c r="H75" s="70">
        <v>0</v>
      </c>
      <c r="I75" s="70">
        <v>25</v>
      </c>
      <c r="J75" s="70">
        <v>98</v>
      </c>
      <c r="K75" s="72" t="s">
        <v>91</v>
      </c>
      <c r="L75" s="41"/>
    </row>
    <row r="76" spans="1:12" ht="15" x14ac:dyDescent="0.25">
      <c r="A76" s="23"/>
      <c r="B76" s="15"/>
      <c r="C76" s="11"/>
      <c r="D76" s="7" t="s">
        <v>31</v>
      </c>
      <c r="E76" s="59" t="s">
        <v>57</v>
      </c>
      <c r="F76" s="73">
        <v>30</v>
      </c>
      <c r="G76" s="57">
        <v>4</v>
      </c>
      <c r="H76" s="73">
        <v>1</v>
      </c>
      <c r="I76" s="57">
        <v>18</v>
      </c>
      <c r="J76" s="57">
        <v>101</v>
      </c>
      <c r="K76" s="72" t="s">
        <v>58</v>
      </c>
      <c r="L76" s="41"/>
    </row>
    <row r="77" spans="1:12" ht="15" x14ac:dyDescent="0.25">
      <c r="A77" s="23"/>
      <c r="B77" s="15"/>
      <c r="C77" s="11"/>
      <c r="D77" s="7" t="s">
        <v>32</v>
      </c>
      <c r="E77" s="59" t="s">
        <v>92</v>
      </c>
      <c r="F77" s="73">
        <v>20</v>
      </c>
      <c r="G77" s="57">
        <v>0</v>
      </c>
      <c r="H77" s="73">
        <v>0</v>
      </c>
      <c r="I77" s="57">
        <v>25</v>
      </c>
      <c r="J77" s="57">
        <v>44</v>
      </c>
      <c r="K77" s="72" t="s">
        <v>48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32</v>
      </c>
      <c r="H80" s="19">
        <f t="shared" ref="H80" si="35">SUM(H71:H79)</f>
        <v>27</v>
      </c>
      <c r="I80" s="19">
        <f t="shared" ref="I80" si="36">SUM(I71:I79)</f>
        <v>125</v>
      </c>
      <c r="J80" s="19">
        <f t="shared" ref="J80:L80" si="37">SUM(J71:J79)</f>
        <v>914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1320</v>
      </c>
      <c r="G81" s="32">
        <f t="shared" ref="G81" si="38">G70+G80</f>
        <v>56.3</v>
      </c>
      <c r="H81" s="32">
        <f t="shared" ref="H81" si="39">H70+H80</f>
        <v>52.9</v>
      </c>
      <c r="I81" s="32">
        <f t="shared" ref="I81" si="40">I70+I80</f>
        <v>196.4</v>
      </c>
      <c r="J81" s="32">
        <f t="shared" ref="J81:L81" si="41">J70+J80</f>
        <v>1517.9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6" t="s">
        <v>93</v>
      </c>
      <c r="F82" s="70">
        <v>200</v>
      </c>
      <c r="G82" s="70">
        <v>7.35</v>
      </c>
      <c r="H82" s="70">
        <v>11.5</v>
      </c>
      <c r="I82" s="70">
        <v>27.2</v>
      </c>
      <c r="J82" s="70">
        <v>230.6</v>
      </c>
      <c r="K82" s="72">
        <v>160</v>
      </c>
      <c r="L82" s="39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76" t="s">
        <v>79</v>
      </c>
      <c r="F84" s="70">
        <v>200</v>
      </c>
      <c r="G84" s="70">
        <v>0.2</v>
      </c>
      <c r="H84" s="70">
        <v>0</v>
      </c>
      <c r="I84" s="70">
        <v>14.5</v>
      </c>
      <c r="J84" s="70">
        <v>58.8</v>
      </c>
      <c r="K84" s="72" t="s">
        <v>95</v>
      </c>
      <c r="L84" s="41"/>
    </row>
    <row r="85" spans="1:12" ht="15" x14ac:dyDescent="0.25">
      <c r="A85" s="23"/>
      <c r="B85" s="15"/>
      <c r="C85" s="11"/>
      <c r="D85" s="7" t="s">
        <v>23</v>
      </c>
      <c r="E85" s="76" t="s">
        <v>73</v>
      </c>
      <c r="F85" s="70">
        <v>20</v>
      </c>
      <c r="G85" s="70">
        <v>1.6</v>
      </c>
      <c r="H85" s="70">
        <v>0.4</v>
      </c>
      <c r="I85" s="70">
        <v>10.8</v>
      </c>
      <c r="J85" s="70">
        <v>53.4</v>
      </c>
      <c r="K85" s="72" t="s">
        <v>48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 t="s">
        <v>74</v>
      </c>
      <c r="E87" s="76" t="s">
        <v>94</v>
      </c>
      <c r="F87" s="70">
        <v>100</v>
      </c>
      <c r="G87" s="70">
        <v>6.2</v>
      </c>
      <c r="H87" s="70">
        <v>4</v>
      </c>
      <c r="I87" s="70">
        <v>19.600000000000001</v>
      </c>
      <c r="J87" s="70">
        <v>137.4</v>
      </c>
      <c r="K87" s="72" t="s">
        <v>48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15.350000000000001</v>
      </c>
      <c r="H89" s="19">
        <f t="shared" ref="H89" si="43">SUM(H82:H88)</f>
        <v>15.9</v>
      </c>
      <c r="I89" s="19">
        <f t="shared" ref="I89" si="44">SUM(I82:I88)</f>
        <v>72.099999999999994</v>
      </c>
      <c r="J89" s="19">
        <f t="shared" ref="J89:L89" si="45">SUM(J82:J88)</f>
        <v>480.19999999999993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91" t="s">
        <v>150</v>
      </c>
      <c r="F91" s="70">
        <v>250</v>
      </c>
      <c r="G91" s="97" t="s">
        <v>151</v>
      </c>
      <c r="H91" s="97" t="s">
        <v>152</v>
      </c>
      <c r="I91" s="97" t="s">
        <v>138</v>
      </c>
      <c r="J91" s="70">
        <v>168</v>
      </c>
      <c r="K91" s="72" t="s">
        <v>96</v>
      </c>
      <c r="L91" s="41"/>
    </row>
    <row r="92" spans="1:12" ht="15" x14ac:dyDescent="0.25">
      <c r="A92" s="23"/>
      <c r="B92" s="15"/>
      <c r="C92" s="11"/>
      <c r="D92" s="7" t="s">
        <v>28</v>
      </c>
      <c r="E92" s="76" t="s">
        <v>97</v>
      </c>
      <c r="F92" s="70">
        <v>240</v>
      </c>
      <c r="G92" s="70">
        <v>20</v>
      </c>
      <c r="H92" s="70">
        <v>20</v>
      </c>
      <c r="I92" s="70">
        <v>33</v>
      </c>
      <c r="J92" s="70">
        <v>388</v>
      </c>
      <c r="K92" s="72">
        <v>765</v>
      </c>
      <c r="L92" s="41"/>
    </row>
    <row r="93" spans="1:12" ht="15" x14ac:dyDescent="0.25">
      <c r="A93" s="23"/>
      <c r="B93" s="15"/>
      <c r="C93" s="11"/>
      <c r="D93" s="7" t="s">
        <v>29</v>
      </c>
      <c r="E93" s="74"/>
      <c r="F93" s="74"/>
      <c r="G93" s="74"/>
      <c r="H93" s="74"/>
      <c r="I93" s="74"/>
      <c r="J93" s="74"/>
      <c r="K93" s="74"/>
      <c r="L93" s="41"/>
    </row>
    <row r="94" spans="1:12" ht="15" x14ac:dyDescent="0.25">
      <c r="A94" s="23"/>
      <c r="B94" s="15"/>
      <c r="C94" s="11"/>
      <c r="D94" s="7" t="s">
        <v>30</v>
      </c>
      <c r="E94" s="76" t="s">
        <v>79</v>
      </c>
      <c r="F94" s="70">
        <v>200</v>
      </c>
      <c r="G94" s="70">
        <v>0</v>
      </c>
      <c r="H94" s="70">
        <v>0</v>
      </c>
      <c r="I94" s="70">
        <v>15</v>
      </c>
      <c r="J94" s="70">
        <v>58</v>
      </c>
      <c r="K94" s="72">
        <v>628</v>
      </c>
      <c r="L94" s="41"/>
    </row>
    <row r="95" spans="1:12" ht="15" x14ac:dyDescent="0.25">
      <c r="A95" s="23"/>
      <c r="B95" s="15"/>
      <c r="C95" s="11"/>
      <c r="D95" s="7" t="s">
        <v>31</v>
      </c>
      <c r="E95" s="59" t="s">
        <v>57</v>
      </c>
      <c r="F95" s="73">
        <v>30</v>
      </c>
      <c r="G95" s="57">
        <v>4</v>
      </c>
      <c r="H95" s="73">
        <v>1</v>
      </c>
      <c r="I95" s="57">
        <v>18</v>
      </c>
      <c r="J95" s="57">
        <v>101</v>
      </c>
      <c r="K95" s="72" t="s">
        <v>58</v>
      </c>
      <c r="L95" s="41"/>
    </row>
    <row r="96" spans="1:12" ht="15" x14ac:dyDescent="0.25">
      <c r="A96" s="23"/>
      <c r="B96" s="15"/>
      <c r="C96" s="11"/>
      <c r="D96" s="7" t="s">
        <v>32</v>
      </c>
      <c r="E96" s="59" t="s">
        <v>92</v>
      </c>
      <c r="F96" s="73">
        <v>20</v>
      </c>
      <c r="G96" s="57">
        <v>2</v>
      </c>
      <c r="H96" s="73">
        <v>0</v>
      </c>
      <c r="I96" s="57">
        <v>8</v>
      </c>
      <c r="J96" s="57">
        <v>44</v>
      </c>
      <c r="K96" s="72" t="s">
        <v>48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26</v>
      </c>
      <c r="H99" s="19">
        <f t="shared" ref="H99" si="47">SUM(H90:H98)</f>
        <v>21</v>
      </c>
      <c r="I99" s="19">
        <f t="shared" ref="I99" si="48">SUM(I90:I98)</f>
        <v>74</v>
      </c>
      <c r="J99" s="19">
        <f t="shared" ref="J99:L99" si="49">SUM(J90:J98)</f>
        <v>759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1260</v>
      </c>
      <c r="G100" s="32">
        <f t="shared" ref="G100" si="50">G89+G99</f>
        <v>41.35</v>
      </c>
      <c r="H100" s="32">
        <f t="shared" ref="H100" si="51">H89+H99</f>
        <v>36.9</v>
      </c>
      <c r="I100" s="32">
        <f t="shared" ref="I100" si="52">I89+I99</f>
        <v>146.1</v>
      </c>
      <c r="J100" s="32">
        <f t="shared" ref="J100:L100" si="53">J89+J99</f>
        <v>1239.1999999999998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6" t="s">
        <v>98</v>
      </c>
      <c r="F101" s="68">
        <v>155</v>
      </c>
      <c r="G101" s="68">
        <v>11.3</v>
      </c>
      <c r="H101" s="68">
        <v>13</v>
      </c>
      <c r="I101" s="68">
        <v>18.5</v>
      </c>
      <c r="J101" s="68">
        <v>193</v>
      </c>
      <c r="K101" s="69" t="s">
        <v>43</v>
      </c>
      <c r="L101" s="39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76" t="s">
        <v>44</v>
      </c>
      <c r="F103" s="70">
        <v>200</v>
      </c>
      <c r="G103" s="70">
        <v>4.2</v>
      </c>
      <c r="H103" s="70">
        <v>4</v>
      </c>
      <c r="I103" s="70">
        <v>30.6</v>
      </c>
      <c r="J103" s="70">
        <v>175.9</v>
      </c>
      <c r="K103" s="72" t="s">
        <v>99</v>
      </c>
      <c r="L103" s="41"/>
    </row>
    <row r="104" spans="1:12" ht="15" x14ac:dyDescent="0.25">
      <c r="A104" s="23"/>
      <c r="B104" s="15"/>
      <c r="C104" s="11"/>
      <c r="D104" s="7" t="s">
        <v>23</v>
      </c>
      <c r="E104" s="76" t="s">
        <v>45</v>
      </c>
      <c r="F104" s="70">
        <v>50</v>
      </c>
      <c r="G104" s="57">
        <v>9.4</v>
      </c>
      <c r="H104" s="73">
        <v>8.4</v>
      </c>
      <c r="I104" s="57">
        <v>10.8</v>
      </c>
      <c r="J104" s="57">
        <v>156.6</v>
      </c>
      <c r="K104" s="72" t="s">
        <v>46</v>
      </c>
      <c r="L104" s="41"/>
    </row>
    <row r="105" spans="1:12" ht="15" x14ac:dyDescent="0.25">
      <c r="A105" s="23"/>
      <c r="B105" s="15"/>
      <c r="C105" s="11"/>
      <c r="D105" s="7" t="s">
        <v>24</v>
      </c>
      <c r="E105" s="76" t="s">
        <v>47</v>
      </c>
      <c r="F105" s="70">
        <v>100</v>
      </c>
      <c r="G105" s="57">
        <v>0.26</v>
      </c>
      <c r="H105" s="57">
        <v>0.17</v>
      </c>
      <c r="I105" s="57">
        <v>13.81</v>
      </c>
      <c r="J105" s="57">
        <v>55</v>
      </c>
      <c r="K105" s="71" t="s">
        <v>48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25.16</v>
      </c>
      <c r="H108" s="19">
        <f t="shared" si="54"/>
        <v>25.57</v>
      </c>
      <c r="I108" s="19">
        <f t="shared" si="54"/>
        <v>73.710000000000008</v>
      </c>
      <c r="J108" s="19">
        <f t="shared" si="54"/>
        <v>580.5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76" t="s">
        <v>100</v>
      </c>
      <c r="F110" s="70">
        <v>250</v>
      </c>
      <c r="G110" s="70">
        <v>10</v>
      </c>
      <c r="H110" s="70">
        <v>7.6</v>
      </c>
      <c r="I110" s="70">
        <v>10.199999999999999</v>
      </c>
      <c r="J110" s="70">
        <v>149.69999999999999</v>
      </c>
      <c r="K110" s="72" t="s">
        <v>101</v>
      </c>
      <c r="L110" s="41"/>
    </row>
    <row r="111" spans="1:12" ht="15" x14ac:dyDescent="0.25">
      <c r="A111" s="23"/>
      <c r="B111" s="15"/>
      <c r="C111" s="11"/>
      <c r="D111" s="7" t="s">
        <v>28</v>
      </c>
      <c r="E111" s="76" t="s">
        <v>102</v>
      </c>
      <c r="F111" s="70">
        <v>100</v>
      </c>
      <c r="G111" s="70">
        <v>13.2</v>
      </c>
      <c r="H111" s="70">
        <v>18.8</v>
      </c>
      <c r="I111" s="70">
        <v>21</v>
      </c>
      <c r="J111" s="70">
        <v>306</v>
      </c>
      <c r="K111" s="72" t="s">
        <v>103</v>
      </c>
      <c r="L111" s="41"/>
    </row>
    <row r="112" spans="1:12" ht="25.5" x14ac:dyDescent="0.25">
      <c r="A112" s="23"/>
      <c r="B112" s="15"/>
      <c r="C112" s="11"/>
      <c r="D112" s="7" t="s">
        <v>29</v>
      </c>
      <c r="E112" s="59" t="s">
        <v>53</v>
      </c>
      <c r="F112" s="73">
        <v>180</v>
      </c>
      <c r="G112" s="57">
        <v>9</v>
      </c>
      <c r="H112" s="73">
        <v>8</v>
      </c>
      <c r="I112" s="57">
        <v>38</v>
      </c>
      <c r="J112" s="57">
        <v>225.1</v>
      </c>
      <c r="K112" s="71" t="s">
        <v>54</v>
      </c>
      <c r="L112" s="41"/>
    </row>
    <row r="113" spans="1:12" ht="15" x14ac:dyDescent="0.25">
      <c r="A113" s="23"/>
      <c r="B113" s="15"/>
      <c r="C113" s="11"/>
      <c r="D113" s="7" t="s">
        <v>30</v>
      </c>
      <c r="E113" s="76" t="s">
        <v>104</v>
      </c>
      <c r="F113" s="70">
        <v>200</v>
      </c>
      <c r="G113" s="70">
        <v>0</v>
      </c>
      <c r="H113" s="70">
        <v>0</v>
      </c>
      <c r="I113" s="70">
        <v>26.32</v>
      </c>
      <c r="J113" s="70">
        <v>105.28</v>
      </c>
      <c r="K113" s="72" t="s">
        <v>105</v>
      </c>
      <c r="L113" s="41"/>
    </row>
    <row r="114" spans="1:12" ht="15" x14ac:dyDescent="0.25">
      <c r="A114" s="23"/>
      <c r="B114" s="15"/>
      <c r="C114" s="11"/>
      <c r="D114" s="7" t="s">
        <v>31</v>
      </c>
      <c r="E114" s="59" t="s">
        <v>106</v>
      </c>
      <c r="F114" s="73">
        <v>30</v>
      </c>
      <c r="G114" s="57">
        <v>4</v>
      </c>
      <c r="H114" s="73">
        <v>1</v>
      </c>
      <c r="I114" s="57">
        <v>18</v>
      </c>
      <c r="J114" s="57">
        <v>101</v>
      </c>
      <c r="K114" s="72" t="s">
        <v>58</v>
      </c>
      <c r="L114" s="41"/>
    </row>
    <row r="115" spans="1:12" ht="15" x14ac:dyDescent="0.25">
      <c r="A115" s="23"/>
      <c r="B115" s="15"/>
      <c r="C115" s="11"/>
      <c r="D115" s="7" t="s">
        <v>32</v>
      </c>
      <c r="E115" s="59" t="s">
        <v>92</v>
      </c>
      <c r="F115" s="73">
        <v>20</v>
      </c>
      <c r="G115" s="57">
        <v>2</v>
      </c>
      <c r="H115" s="73">
        <v>0</v>
      </c>
      <c r="I115" s="57">
        <v>8</v>
      </c>
      <c r="J115" s="57">
        <v>44</v>
      </c>
      <c r="K115" s="72" t="s">
        <v>48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38.200000000000003</v>
      </c>
      <c r="H118" s="19">
        <f t="shared" si="56"/>
        <v>35.4</v>
      </c>
      <c r="I118" s="19">
        <f t="shared" si="56"/>
        <v>121.52000000000001</v>
      </c>
      <c r="J118" s="19">
        <f t="shared" si="56"/>
        <v>931.07999999999993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1285</v>
      </c>
      <c r="G119" s="32">
        <f t="shared" ref="G119" si="58">G108+G118</f>
        <v>63.36</v>
      </c>
      <c r="H119" s="32">
        <f t="shared" ref="H119" si="59">H108+H118</f>
        <v>60.97</v>
      </c>
      <c r="I119" s="32">
        <f t="shared" ref="I119" si="60">I108+I118</f>
        <v>195.23000000000002</v>
      </c>
      <c r="J119" s="32">
        <f t="shared" ref="J119:L119" si="61">J108+J118</f>
        <v>1511.58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6" t="s">
        <v>128</v>
      </c>
      <c r="F120" s="70">
        <v>180</v>
      </c>
      <c r="G120" s="70">
        <v>14.4</v>
      </c>
      <c r="H120" s="70">
        <v>13.9</v>
      </c>
      <c r="I120" s="70">
        <v>45.6</v>
      </c>
      <c r="J120" s="70">
        <v>365.1</v>
      </c>
      <c r="K120" s="72" t="s">
        <v>129</v>
      </c>
      <c r="L120" s="39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76" t="s">
        <v>60</v>
      </c>
      <c r="F122" s="70">
        <v>215</v>
      </c>
      <c r="G122" s="70">
        <v>0.3</v>
      </c>
      <c r="H122" s="70">
        <v>0</v>
      </c>
      <c r="I122" s="70">
        <v>15.2</v>
      </c>
      <c r="J122" s="70">
        <v>62</v>
      </c>
      <c r="K122" s="72" t="s">
        <v>130</v>
      </c>
      <c r="L122" s="41"/>
    </row>
    <row r="123" spans="1:12" ht="15" x14ac:dyDescent="0.25">
      <c r="A123" s="14"/>
      <c r="B123" s="15"/>
      <c r="C123" s="11"/>
      <c r="D123" s="7" t="s">
        <v>23</v>
      </c>
      <c r="E123" s="76" t="s">
        <v>61</v>
      </c>
      <c r="F123" s="70">
        <v>20</v>
      </c>
      <c r="G123" s="70">
        <v>1.6</v>
      </c>
      <c r="H123" s="70">
        <v>0.4</v>
      </c>
      <c r="I123" s="70">
        <v>10.8</v>
      </c>
      <c r="J123" s="70">
        <v>53.4</v>
      </c>
      <c r="K123" s="72" t="s">
        <v>48</v>
      </c>
      <c r="L123" s="41"/>
    </row>
    <row r="124" spans="1:12" ht="15" x14ac:dyDescent="0.25">
      <c r="A124" s="14"/>
      <c r="B124" s="15"/>
      <c r="C124" s="11"/>
      <c r="D124" s="7" t="s">
        <v>24</v>
      </c>
      <c r="E124" s="76" t="s">
        <v>47</v>
      </c>
      <c r="F124" s="70">
        <v>100</v>
      </c>
      <c r="G124" s="70">
        <v>0.6</v>
      </c>
      <c r="H124" s="70">
        <v>0.6</v>
      </c>
      <c r="I124" s="70">
        <v>15.7</v>
      </c>
      <c r="J124" s="70">
        <v>70.599999999999994</v>
      </c>
      <c r="K124" s="72" t="s">
        <v>48</v>
      </c>
      <c r="L124" s="41"/>
    </row>
    <row r="125" spans="1:12" ht="15" x14ac:dyDescent="0.25">
      <c r="A125" s="14"/>
      <c r="B125" s="15"/>
      <c r="C125" s="11"/>
      <c r="D125" s="80"/>
      <c r="E125" s="74"/>
      <c r="F125" s="74"/>
      <c r="G125" s="74"/>
      <c r="H125" s="74"/>
      <c r="I125" s="74"/>
      <c r="J125" s="74"/>
      <c r="K125" s="74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16.900000000000002</v>
      </c>
      <c r="H127" s="19">
        <f t="shared" si="62"/>
        <v>14.9</v>
      </c>
      <c r="I127" s="19">
        <f t="shared" si="62"/>
        <v>87.3</v>
      </c>
      <c r="J127" s="19">
        <f t="shared" si="62"/>
        <v>551.1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76" t="s">
        <v>62</v>
      </c>
      <c r="F129" s="70">
        <v>250</v>
      </c>
      <c r="G129" s="70">
        <v>2.25</v>
      </c>
      <c r="H129" s="70">
        <v>7.2</v>
      </c>
      <c r="I129" s="70">
        <v>13.5</v>
      </c>
      <c r="J129" s="70">
        <v>127.9</v>
      </c>
      <c r="K129" s="71" t="s">
        <v>63</v>
      </c>
      <c r="L129" s="41"/>
    </row>
    <row r="130" spans="1:12" ht="15" x14ac:dyDescent="0.25">
      <c r="A130" s="14"/>
      <c r="B130" s="15"/>
      <c r="C130" s="11"/>
      <c r="D130" s="7" t="s">
        <v>28</v>
      </c>
      <c r="E130" s="76" t="s">
        <v>131</v>
      </c>
      <c r="F130" s="70">
        <v>290</v>
      </c>
      <c r="G130" s="70">
        <v>22</v>
      </c>
      <c r="H130" s="70">
        <v>17</v>
      </c>
      <c r="I130" s="70">
        <v>59.45</v>
      </c>
      <c r="J130" s="70">
        <v>480</v>
      </c>
      <c r="K130" s="71" t="s">
        <v>132</v>
      </c>
      <c r="L130" s="41"/>
    </row>
    <row r="131" spans="1:12" ht="15" x14ac:dyDescent="0.25">
      <c r="A131" s="14"/>
      <c r="B131" s="15"/>
      <c r="C131" s="11"/>
      <c r="D131" s="7" t="s">
        <v>29</v>
      </c>
      <c r="E131" s="74"/>
      <c r="F131" s="74"/>
      <c r="G131" s="74"/>
      <c r="H131" s="74"/>
      <c r="I131" s="74"/>
      <c r="J131" s="74"/>
      <c r="K131" s="74"/>
      <c r="L131" s="41"/>
    </row>
    <row r="132" spans="1:12" ht="15" x14ac:dyDescent="0.25">
      <c r="A132" s="14"/>
      <c r="B132" s="15"/>
      <c r="C132" s="11"/>
      <c r="D132" s="7" t="s">
        <v>30</v>
      </c>
      <c r="E132" s="76" t="s">
        <v>55</v>
      </c>
      <c r="F132" s="70">
        <v>200</v>
      </c>
      <c r="G132" s="70">
        <v>0.39</v>
      </c>
      <c r="H132" s="70">
        <v>0</v>
      </c>
      <c r="I132" s="70">
        <v>30.8</v>
      </c>
      <c r="J132" s="70">
        <v>124.76</v>
      </c>
      <c r="K132" s="71" t="s">
        <v>56</v>
      </c>
      <c r="L132" s="41"/>
    </row>
    <row r="133" spans="1:12" ht="15" x14ac:dyDescent="0.25">
      <c r="A133" s="14"/>
      <c r="B133" s="15"/>
      <c r="C133" s="11"/>
      <c r="D133" s="7" t="s">
        <v>31</v>
      </c>
      <c r="E133" s="59" t="s">
        <v>106</v>
      </c>
      <c r="F133" s="73">
        <v>30</v>
      </c>
      <c r="G133" s="57">
        <v>4</v>
      </c>
      <c r="H133" s="73">
        <v>1</v>
      </c>
      <c r="I133" s="57">
        <v>18</v>
      </c>
      <c r="J133" s="57">
        <v>101</v>
      </c>
      <c r="K133" s="72" t="s">
        <v>58</v>
      </c>
      <c r="L133" s="41"/>
    </row>
    <row r="134" spans="1:12" ht="15" x14ac:dyDescent="0.25">
      <c r="A134" s="14"/>
      <c r="B134" s="15"/>
      <c r="C134" s="11"/>
      <c r="D134" s="7" t="s">
        <v>32</v>
      </c>
      <c r="E134" s="59" t="s">
        <v>92</v>
      </c>
      <c r="F134" s="73">
        <v>20</v>
      </c>
      <c r="G134" s="57">
        <v>2</v>
      </c>
      <c r="H134" s="73">
        <v>0</v>
      </c>
      <c r="I134" s="57">
        <v>8</v>
      </c>
      <c r="J134" s="57">
        <v>44</v>
      </c>
      <c r="K134" s="72" t="s">
        <v>48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30.64</v>
      </c>
      <c r="H137" s="19">
        <f t="shared" si="64"/>
        <v>25.2</v>
      </c>
      <c r="I137" s="19">
        <f t="shared" si="64"/>
        <v>129.75</v>
      </c>
      <c r="J137" s="19">
        <f t="shared" si="64"/>
        <v>877.66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1305</v>
      </c>
      <c r="G138" s="32">
        <f t="shared" ref="G138" si="66">G127+G137</f>
        <v>47.540000000000006</v>
      </c>
      <c r="H138" s="32">
        <f t="shared" ref="H138" si="67">H127+H137</f>
        <v>40.1</v>
      </c>
      <c r="I138" s="32">
        <f t="shared" ref="I138" si="68">I127+I137</f>
        <v>217.05</v>
      </c>
      <c r="J138" s="32">
        <f t="shared" ref="J138:L138" si="69">J127+J137</f>
        <v>1428.76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76" t="s">
        <v>107</v>
      </c>
      <c r="F139" s="70">
        <v>200</v>
      </c>
      <c r="G139" s="70">
        <v>11.1</v>
      </c>
      <c r="H139" s="70">
        <v>11.48</v>
      </c>
      <c r="I139" s="70">
        <v>35.299999999999997</v>
      </c>
      <c r="J139" s="70">
        <v>288.89999999999998</v>
      </c>
      <c r="K139" s="72" t="s">
        <v>108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76" t="s">
        <v>71</v>
      </c>
      <c r="F141" s="70">
        <v>200</v>
      </c>
      <c r="G141" s="70">
        <v>0.4</v>
      </c>
      <c r="H141" s="70">
        <v>0</v>
      </c>
      <c r="I141" s="70">
        <v>23.6</v>
      </c>
      <c r="J141" s="70">
        <v>96</v>
      </c>
      <c r="K141" s="72" t="s">
        <v>72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76" t="s">
        <v>61</v>
      </c>
      <c r="F142" s="70">
        <v>20</v>
      </c>
      <c r="G142" s="70">
        <v>1.6</v>
      </c>
      <c r="H142" s="70">
        <v>0.4</v>
      </c>
      <c r="I142" s="70">
        <v>10.8</v>
      </c>
      <c r="J142" s="70">
        <v>53.4</v>
      </c>
      <c r="K142" s="72" t="s">
        <v>48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 t="s">
        <v>74</v>
      </c>
      <c r="E144" s="76" t="s">
        <v>80</v>
      </c>
      <c r="F144" s="70">
        <v>125</v>
      </c>
      <c r="G144" s="70">
        <v>3.5</v>
      </c>
      <c r="H144" s="70">
        <v>3.1</v>
      </c>
      <c r="I144" s="70">
        <v>11.2</v>
      </c>
      <c r="J144" s="70">
        <v>86.9</v>
      </c>
      <c r="K144" s="72" t="s">
        <v>48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16.600000000000001</v>
      </c>
      <c r="H146" s="19">
        <f t="shared" si="70"/>
        <v>14.98</v>
      </c>
      <c r="I146" s="19">
        <f t="shared" si="70"/>
        <v>80.900000000000006</v>
      </c>
      <c r="J146" s="19">
        <f t="shared" si="70"/>
        <v>525.19999999999993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76" t="s">
        <v>109</v>
      </c>
      <c r="F148" s="70">
        <v>250</v>
      </c>
      <c r="G148" s="70">
        <v>9</v>
      </c>
      <c r="H148" s="70">
        <v>11</v>
      </c>
      <c r="I148" s="70">
        <v>14</v>
      </c>
      <c r="J148" s="70">
        <v>186</v>
      </c>
      <c r="K148" s="71" t="s">
        <v>96</v>
      </c>
      <c r="L148" s="41"/>
    </row>
    <row r="149" spans="1:12" ht="15" x14ac:dyDescent="0.25">
      <c r="A149" s="23"/>
      <c r="B149" s="15"/>
      <c r="C149" s="11"/>
      <c r="D149" s="7" t="s">
        <v>28</v>
      </c>
      <c r="E149" s="76" t="s">
        <v>110</v>
      </c>
      <c r="F149" s="70">
        <v>240</v>
      </c>
      <c r="G149" s="70">
        <v>23</v>
      </c>
      <c r="H149" s="70">
        <v>14</v>
      </c>
      <c r="I149" s="70">
        <v>24</v>
      </c>
      <c r="J149" s="70">
        <v>316</v>
      </c>
      <c r="K149" s="71" t="s">
        <v>111</v>
      </c>
      <c r="L149" s="41"/>
    </row>
    <row r="150" spans="1:12" ht="15" x14ac:dyDescent="0.25">
      <c r="A150" s="23"/>
      <c r="B150" s="15"/>
      <c r="C150" s="11"/>
      <c r="D150" s="7" t="s">
        <v>29</v>
      </c>
      <c r="E150" s="74"/>
      <c r="F150" s="74"/>
      <c r="G150" s="74"/>
      <c r="H150" s="74"/>
      <c r="I150" s="74"/>
      <c r="J150" s="74"/>
      <c r="K150" s="74"/>
      <c r="L150" s="41"/>
    </row>
    <row r="151" spans="1:12" ht="15" x14ac:dyDescent="0.25">
      <c r="A151" s="23"/>
      <c r="B151" s="15"/>
      <c r="C151" s="11"/>
      <c r="D151" s="7" t="s">
        <v>30</v>
      </c>
      <c r="E151" s="76" t="s">
        <v>79</v>
      </c>
      <c r="F151" s="70">
        <v>200</v>
      </c>
      <c r="G151" s="70">
        <v>0.2</v>
      </c>
      <c r="H151" s="70">
        <v>0</v>
      </c>
      <c r="I151" s="70">
        <v>14.5</v>
      </c>
      <c r="J151" s="70">
        <v>58.8</v>
      </c>
      <c r="K151" s="71">
        <v>628</v>
      </c>
      <c r="L151" s="41"/>
    </row>
    <row r="152" spans="1:12" ht="15" x14ac:dyDescent="0.25">
      <c r="A152" s="23"/>
      <c r="B152" s="15"/>
      <c r="C152" s="11"/>
      <c r="D152" s="7" t="s">
        <v>31</v>
      </c>
      <c r="E152" s="59" t="s">
        <v>106</v>
      </c>
      <c r="F152" s="73">
        <v>30</v>
      </c>
      <c r="G152" s="57">
        <v>4</v>
      </c>
      <c r="H152" s="73">
        <v>1</v>
      </c>
      <c r="I152" s="57">
        <v>18</v>
      </c>
      <c r="J152" s="57">
        <v>101</v>
      </c>
      <c r="K152" s="72" t="s">
        <v>58</v>
      </c>
      <c r="L152" s="41"/>
    </row>
    <row r="153" spans="1:12" ht="15" x14ac:dyDescent="0.25">
      <c r="A153" s="23"/>
      <c r="B153" s="15"/>
      <c r="C153" s="11"/>
      <c r="D153" s="7" t="s">
        <v>32</v>
      </c>
      <c r="E153" s="59" t="s">
        <v>92</v>
      </c>
      <c r="F153" s="73">
        <v>20</v>
      </c>
      <c r="G153" s="57">
        <v>2</v>
      </c>
      <c r="H153" s="73">
        <v>0</v>
      </c>
      <c r="I153" s="57">
        <v>8</v>
      </c>
      <c r="J153" s="57">
        <v>44</v>
      </c>
      <c r="K153" s="72" t="s">
        <v>48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38.200000000000003</v>
      </c>
      <c r="H156" s="19">
        <f t="shared" si="72"/>
        <v>26</v>
      </c>
      <c r="I156" s="19">
        <f t="shared" si="72"/>
        <v>78.5</v>
      </c>
      <c r="J156" s="19">
        <f t="shared" si="72"/>
        <v>705.8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1285</v>
      </c>
      <c r="G157" s="32">
        <f t="shared" ref="G157" si="74">G146+G156</f>
        <v>54.800000000000004</v>
      </c>
      <c r="H157" s="32">
        <f t="shared" ref="H157" si="75">H146+H156</f>
        <v>40.980000000000004</v>
      </c>
      <c r="I157" s="32">
        <f t="shared" ref="I157" si="76">I146+I156</f>
        <v>159.4</v>
      </c>
      <c r="J157" s="32">
        <f t="shared" ref="J157:L157" si="77">J146+J156</f>
        <v>1231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6" t="s">
        <v>126</v>
      </c>
      <c r="F158" s="70">
        <v>205</v>
      </c>
      <c r="G158" s="70">
        <v>12.4</v>
      </c>
      <c r="H158" s="70">
        <v>15.5</v>
      </c>
      <c r="I158" s="70">
        <v>31.8</v>
      </c>
      <c r="J158" s="70">
        <v>243.7</v>
      </c>
      <c r="K158" s="71" t="s">
        <v>127</v>
      </c>
      <c r="L158" s="39"/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76" t="s">
        <v>79</v>
      </c>
      <c r="F160" s="70">
        <v>200</v>
      </c>
      <c r="G160" s="70">
        <v>0.2</v>
      </c>
      <c r="H160" s="70">
        <v>0</v>
      </c>
      <c r="I160" s="70">
        <v>14.5</v>
      </c>
      <c r="J160" s="70">
        <v>58.8</v>
      </c>
      <c r="K160" s="71" t="s">
        <v>95</v>
      </c>
      <c r="L160" s="41"/>
    </row>
    <row r="161" spans="1:12" ht="15" x14ac:dyDescent="0.25">
      <c r="A161" s="23"/>
      <c r="B161" s="15"/>
      <c r="C161" s="11"/>
      <c r="D161" s="7" t="s">
        <v>23</v>
      </c>
      <c r="E161" s="76" t="s">
        <v>61</v>
      </c>
      <c r="F161" s="70">
        <v>20</v>
      </c>
      <c r="G161" s="70">
        <v>1.6</v>
      </c>
      <c r="H161" s="70">
        <v>0.42</v>
      </c>
      <c r="I161" s="70">
        <v>10.8</v>
      </c>
      <c r="J161" s="70">
        <v>53.4</v>
      </c>
      <c r="K161" s="71" t="s">
        <v>48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 t="s">
        <v>74</v>
      </c>
      <c r="E163" s="76" t="s">
        <v>94</v>
      </c>
      <c r="F163" s="70">
        <v>100</v>
      </c>
      <c r="G163" s="70">
        <v>6.25</v>
      </c>
      <c r="H163" s="70">
        <v>4</v>
      </c>
      <c r="I163" s="70">
        <v>19.600000000000001</v>
      </c>
      <c r="J163" s="70">
        <v>137.4</v>
      </c>
      <c r="K163" s="71" t="s">
        <v>48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20.45</v>
      </c>
      <c r="H165" s="19">
        <f t="shared" si="78"/>
        <v>19.920000000000002</v>
      </c>
      <c r="I165" s="19">
        <f t="shared" si="78"/>
        <v>76.699999999999989</v>
      </c>
      <c r="J165" s="19">
        <f t="shared" si="78"/>
        <v>493.29999999999995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76" t="s">
        <v>121</v>
      </c>
      <c r="F167" s="70">
        <v>250</v>
      </c>
      <c r="G167" s="70">
        <v>7.6</v>
      </c>
      <c r="H167" s="70">
        <v>7.7</v>
      </c>
      <c r="I167" s="70">
        <v>19.100000000000001</v>
      </c>
      <c r="J167" s="70">
        <v>183.3</v>
      </c>
      <c r="K167" s="71" t="s">
        <v>50</v>
      </c>
      <c r="L167" s="41"/>
    </row>
    <row r="168" spans="1:12" ht="15" x14ac:dyDescent="0.25">
      <c r="A168" s="23"/>
      <c r="B168" s="15"/>
      <c r="C168" s="11"/>
      <c r="D168" s="7" t="s">
        <v>28</v>
      </c>
      <c r="E168" s="76" t="s">
        <v>122</v>
      </c>
      <c r="F168" s="70">
        <v>165</v>
      </c>
      <c r="G168" s="70">
        <v>9.6999999999999993</v>
      </c>
      <c r="H168" s="70">
        <v>9.9</v>
      </c>
      <c r="I168" s="70">
        <v>15.3</v>
      </c>
      <c r="J168" s="70">
        <v>192</v>
      </c>
      <c r="K168" s="71" t="s">
        <v>123</v>
      </c>
      <c r="L168" s="41"/>
    </row>
    <row r="169" spans="1:12" ht="15" x14ac:dyDescent="0.25">
      <c r="A169" s="23"/>
      <c r="B169" s="15"/>
      <c r="C169" s="11"/>
      <c r="D169" s="7" t="s">
        <v>29</v>
      </c>
      <c r="E169" s="76" t="s">
        <v>124</v>
      </c>
      <c r="F169" s="70">
        <v>170</v>
      </c>
      <c r="G169" s="70">
        <v>4</v>
      </c>
      <c r="H169" s="70">
        <v>10</v>
      </c>
      <c r="I169" s="70">
        <v>26</v>
      </c>
      <c r="J169" s="70">
        <v>170</v>
      </c>
      <c r="K169" s="71" t="s">
        <v>125</v>
      </c>
      <c r="L169" s="41"/>
    </row>
    <row r="170" spans="1:12" ht="15" x14ac:dyDescent="0.25">
      <c r="A170" s="23"/>
      <c r="B170" s="15"/>
      <c r="C170" s="11"/>
      <c r="D170" s="7" t="s">
        <v>30</v>
      </c>
      <c r="E170" s="76" t="s">
        <v>67</v>
      </c>
      <c r="F170" s="70">
        <v>200</v>
      </c>
      <c r="G170" s="70">
        <v>0.1</v>
      </c>
      <c r="H170" s="70">
        <v>0</v>
      </c>
      <c r="I170" s="70">
        <v>24.2</v>
      </c>
      <c r="J170" s="70">
        <v>97.2</v>
      </c>
      <c r="K170" s="71" t="s">
        <v>68</v>
      </c>
      <c r="L170" s="41"/>
    </row>
    <row r="171" spans="1:12" ht="15" x14ac:dyDescent="0.25">
      <c r="A171" s="23"/>
      <c r="B171" s="15"/>
      <c r="C171" s="11"/>
      <c r="D171" s="7" t="s">
        <v>31</v>
      </c>
      <c r="E171" s="59" t="s">
        <v>57</v>
      </c>
      <c r="F171" s="73">
        <v>30</v>
      </c>
      <c r="G171" s="57">
        <v>4</v>
      </c>
      <c r="H171" s="73">
        <v>1</v>
      </c>
      <c r="I171" s="57">
        <v>18</v>
      </c>
      <c r="J171" s="57">
        <v>101</v>
      </c>
      <c r="K171" s="72" t="s">
        <v>58</v>
      </c>
      <c r="L171" s="41"/>
    </row>
    <row r="172" spans="1:12" ht="15" x14ac:dyDescent="0.25">
      <c r="A172" s="23"/>
      <c r="B172" s="15"/>
      <c r="C172" s="11"/>
      <c r="D172" s="7" t="s">
        <v>32</v>
      </c>
      <c r="E172" s="59" t="s">
        <v>92</v>
      </c>
      <c r="F172" s="73">
        <v>20</v>
      </c>
      <c r="G172" s="57">
        <v>2</v>
      </c>
      <c r="H172" s="73">
        <v>0</v>
      </c>
      <c r="I172" s="57">
        <v>8</v>
      </c>
      <c r="J172" s="57">
        <v>44</v>
      </c>
      <c r="K172" s="72" t="s">
        <v>48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835</v>
      </c>
      <c r="G175" s="19">
        <f t="shared" ref="G175:J175" si="80">SUM(G166:G174)</f>
        <v>27.4</v>
      </c>
      <c r="H175" s="19">
        <f t="shared" si="80"/>
        <v>28.6</v>
      </c>
      <c r="I175" s="19">
        <f t="shared" si="80"/>
        <v>110.60000000000001</v>
      </c>
      <c r="J175" s="19">
        <f t="shared" si="80"/>
        <v>787.5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1360</v>
      </c>
      <c r="G176" s="32">
        <f t="shared" ref="G176" si="82">G165+G175</f>
        <v>47.849999999999994</v>
      </c>
      <c r="H176" s="32">
        <f t="shared" ref="H176" si="83">H165+H175</f>
        <v>48.52</v>
      </c>
      <c r="I176" s="32">
        <f t="shared" ref="I176" si="84">I165+I175</f>
        <v>187.3</v>
      </c>
      <c r="J176" s="32">
        <f t="shared" ref="J176:L176" si="85">J165+J175</f>
        <v>1280.8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76" t="s">
        <v>117</v>
      </c>
      <c r="F177" s="70">
        <v>200</v>
      </c>
      <c r="G177" s="70">
        <v>13.8</v>
      </c>
      <c r="H177" s="70">
        <v>18.649999999999999</v>
      </c>
      <c r="I177" s="70">
        <v>35.65</v>
      </c>
      <c r="J177" s="70">
        <v>365.25</v>
      </c>
      <c r="K177" s="72" t="s">
        <v>118</v>
      </c>
      <c r="L177" s="39"/>
    </row>
    <row r="178" spans="1:12" ht="15" x14ac:dyDescent="0.25">
      <c r="A178" s="23"/>
      <c r="B178" s="15"/>
      <c r="C178" s="11"/>
      <c r="D178" s="6"/>
      <c r="E178" s="74"/>
      <c r="F178" s="74"/>
      <c r="G178" s="74"/>
      <c r="H178" s="74"/>
      <c r="I178" s="74"/>
      <c r="J178" s="74"/>
      <c r="K178" s="74"/>
      <c r="L178" s="41"/>
    </row>
    <row r="179" spans="1:12" ht="15" x14ac:dyDescent="0.25">
      <c r="A179" s="23"/>
      <c r="B179" s="15"/>
      <c r="C179" s="11"/>
      <c r="D179" s="7" t="s">
        <v>22</v>
      </c>
      <c r="E179" s="76" t="s">
        <v>119</v>
      </c>
      <c r="F179" s="70">
        <v>200</v>
      </c>
      <c r="G179" s="70">
        <v>1.6</v>
      </c>
      <c r="H179" s="70">
        <v>1.6</v>
      </c>
      <c r="I179" s="70">
        <v>17.3</v>
      </c>
      <c r="J179" s="70">
        <v>90</v>
      </c>
      <c r="K179" s="72">
        <v>630</v>
      </c>
      <c r="L179" s="41"/>
    </row>
    <row r="180" spans="1:12" ht="15" x14ac:dyDescent="0.25">
      <c r="A180" s="23"/>
      <c r="B180" s="15"/>
      <c r="C180" s="11"/>
      <c r="D180" s="7" t="s">
        <v>23</v>
      </c>
      <c r="E180" s="76" t="s">
        <v>61</v>
      </c>
      <c r="F180" s="70">
        <v>20</v>
      </c>
      <c r="G180" s="70">
        <v>1.6</v>
      </c>
      <c r="H180" s="70">
        <v>0.4</v>
      </c>
      <c r="I180" s="70">
        <v>10.8</v>
      </c>
      <c r="J180" s="70">
        <v>53.4</v>
      </c>
      <c r="K180" s="72" t="s">
        <v>48</v>
      </c>
      <c r="L180" s="41"/>
    </row>
    <row r="181" spans="1:12" ht="15" x14ac:dyDescent="0.25">
      <c r="A181" s="23"/>
      <c r="B181" s="15"/>
      <c r="C181" s="11"/>
      <c r="D181" s="7" t="s">
        <v>24</v>
      </c>
      <c r="E181" s="74"/>
      <c r="F181" s="74"/>
      <c r="G181" s="74"/>
      <c r="H181" s="74"/>
      <c r="I181" s="74"/>
      <c r="J181" s="74"/>
      <c r="K181" s="74"/>
      <c r="L181" s="41"/>
    </row>
    <row r="182" spans="1:12" ht="15" x14ac:dyDescent="0.25">
      <c r="A182" s="23"/>
      <c r="B182" s="15"/>
      <c r="C182" s="11"/>
      <c r="D182" s="6" t="s">
        <v>26</v>
      </c>
      <c r="E182" s="76" t="s">
        <v>120</v>
      </c>
      <c r="F182" s="70">
        <v>80</v>
      </c>
      <c r="G182" s="70">
        <v>2.6</v>
      </c>
      <c r="H182" s="70">
        <v>2.6</v>
      </c>
      <c r="I182" s="70">
        <v>37.799999999999997</v>
      </c>
      <c r="J182" s="70">
        <v>148.4</v>
      </c>
      <c r="K182" s="72" t="s">
        <v>105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19.600000000000001</v>
      </c>
      <c r="H184" s="19">
        <f t="shared" si="86"/>
        <v>23.25</v>
      </c>
      <c r="I184" s="19">
        <f t="shared" si="86"/>
        <v>101.55</v>
      </c>
      <c r="J184" s="19">
        <f t="shared" si="86"/>
        <v>657.05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76" t="s">
        <v>112</v>
      </c>
      <c r="F186" s="70">
        <v>210</v>
      </c>
      <c r="G186" s="70">
        <v>7</v>
      </c>
      <c r="H186" s="70">
        <v>5</v>
      </c>
      <c r="I186" s="70">
        <v>17.8</v>
      </c>
      <c r="J186" s="70">
        <v>144.19999999999999</v>
      </c>
      <c r="K186" s="72" t="s">
        <v>113</v>
      </c>
      <c r="L186" s="41"/>
    </row>
    <row r="187" spans="1:12" ht="15" x14ac:dyDescent="0.25">
      <c r="A187" s="23"/>
      <c r="B187" s="15"/>
      <c r="C187" s="11"/>
      <c r="D187" s="7" t="s">
        <v>28</v>
      </c>
      <c r="E187" s="76" t="s">
        <v>114</v>
      </c>
      <c r="F187" s="70">
        <v>100</v>
      </c>
      <c r="G187" s="70">
        <v>11</v>
      </c>
      <c r="H187" s="70">
        <v>12.1</v>
      </c>
      <c r="I187" s="70">
        <v>4</v>
      </c>
      <c r="J187" s="70">
        <v>169</v>
      </c>
      <c r="K187" s="72" t="s">
        <v>115</v>
      </c>
      <c r="L187" s="41"/>
    </row>
    <row r="188" spans="1:12" ht="15" x14ac:dyDescent="0.25">
      <c r="A188" s="23"/>
      <c r="B188" s="15"/>
      <c r="C188" s="11"/>
      <c r="D188" s="7" t="s">
        <v>29</v>
      </c>
      <c r="E188" s="76" t="s">
        <v>66</v>
      </c>
      <c r="F188" s="70">
        <v>150</v>
      </c>
      <c r="G188" s="70">
        <v>7.3</v>
      </c>
      <c r="H188" s="70">
        <v>7.8</v>
      </c>
      <c r="I188" s="70">
        <v>32.700000000000003</v>
      </c>
      <c r="J188" s="70">
        <v>230.2</v>
      </c>
      <c r="K188" s="72" t="s">
        <v>116</v>
      </c>
      <c r="L188" s="41"/>
    </row>
    <row r="189" spans="1:12" ht="15" x14ac:dyDescent="0.25">
      <c r="A189" s="23"/>
      <c r="B189" s="15"/>
      <c r="C189" s="11"/>
      <c r="D189" s="7" t="s">
        <v>30</v>
      </c>
      <c r="E189" s="76" t="s">
        <v>71</v>
      </c>
      <c r="F189" s="70">
        <v>200</v>
      </c>
      <c r="G189" s="70">
        <v>0.4</v>
      </c>
      <c r="H189" s="70">
        <v>0</v>
      </c>
      <c r="I189" s="70">
        <v>23.6</v>
      </c>
      <c r="J189" s="70">
        <v>96</v>
      </c>
      <c r="K189" s="72" t="s">
        <v>72</v>
      </c>
      <c r="L189" s="41"/>
    </row>
    <row r="190" spans="1:12" ht="15" x14ac:dyDescent="0.25">
      <c r="A190" s="23"/>
      <c r="B190" s="15"/>
      <c r="C190" s="11"/>
      <c r="D190" s="7" t="s">
        <v>31</v>
      </c>
      <c r="E190" s="59" t="s">
        <v>57</v>
      </c>
      <c r="F190" s="73">
        <v>30</v>
      </c>
      <c r="G190" s="57">
        <v>4</v>
      </c>
      <c r="H190" s="73">
        <v>1</v>
      </c>
      <c r="I190" s="57">
        <v>18</v>
      </c>
      <c r="J190" s="57">
        <v>101</v>
      </c>
      <c r="K190" s="72" t="s">
        <v>58</v>
      </c>
      <c r="L190" s="41"/>
    </row>
    <row r="191" spans="1:12" ht="15" x14ac:dyDescent="0.25">
      <c r="A191" s="23"/>
      <c r="B191" s="15"/>
      <c r="C191" s="11"/>
      <c r="D191" s="7" t="s">
        <v>32</v>
      </c>
      <c r="E191" s="59" t="s">
        <v>92</v>
      </c>
      <c r="F191" s="73">
        <v>20</v>
      </c>
      <c r="G191" s="57">
        <v>2</v>
      </c>
      <c r="H191" s="73">
        <v>0</v>
      </c>
      <c r="I191" s="57">
        <v>8</v>
      </c>
      <c r="J191" s="57">
        <v>44</v>
      </c>
      <c r="K191" s="72" t="s">
        <v>48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31.7</v>
      </c>
      <c r="H194" s="19">
        <f t="shared" si="88"/>
        <v>25.900000000000002</v>
      </c>
      <c r="I194" s="19">
        <f t="shared" si="88"/>
        <v>104.1</v>
      </c>
      <c r="J194" s="19">
        <f t="shared" si="88"/>
        <v>784.4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1210</v>
      </c>
      <c r="G195" s="32">
        <f t="shared" ref="G195" si="90">G184+G194</f>
        <v>51.3</v>
      </c>
      <c r="H195" s="32">
        <f t="shared" ref="H195" si="91">H184+H194</f>
        <v>49.150000000000006</v>
      </c>
      <c r="I195" s="32">
        <f t="shared" ref="I195" si="92">I184+I194</f>
        <v>205.64999999999998</v>
      </c>
      <c r="J195" s="32">
        <f t="shared" ref="J195:L195" si="93">J184+J194</f>
        <v>1441.4499999999998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1298.5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49.517000000000003</v>
      </c>
      <c r="H196" s="34">
        <f t="shared" si="94"/>
        <v>44.222999999999999</v>
      </c>
      <c r="I196" s="34">
        <f t="shared" si="94"/>
        <v>184.70999999999998</v>
      </c>
      <c r="J196" s="34">
        <f t="shared" si="94"/>
        <v>1350.9539999999997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2025-02-03T10:07:56Z</dcterms:modified>
</cp:coreProperties>
</file>